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GH Financials\Reference\Internal Forms\Reimburesment Requests\"/>
    </mc:Choice>
  </mc:AlternateContent>
  <workbookProtection workbookAlgorithmName="SHA-512" workbookHashValue="NXPI4VGaET7xCzlNLM0qgCLCLMRvjgzHt3zZDyx+xuHdS3FlTm7qphCOt72Ti2XpSCdxuvafzAp/84C5ABg8ew==" workbookSaltValue="Hzsf7pp6ScShdhZY2cFu6Q==" workbookSpinCount="100000" lockStructure="1"/>
  <bookViews>
    <workbookView xWindow="0" yWindow="0" windowWidth="25200" windowHeight="12435"/>
  </bookViews>
  <sheets>
    <sheet name="Directions" sheetId="4" r:id="rId1"/>
    <sheet name="Example" sheetId="5" r:id="rId2"/>
    <sheet name="Reimbursement Request" sheetId="1" r:id="rId3"/>
    <sheet name="Receipts" sheetId="2" r:id="rId4"/>
    <sheet name="Meals" sheetId="3" r:id="rId5"/>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5" l="1"/>
  <c r="C44" i="5"/>
  <c r="H17" i="5"/>
  <c r="H37" i="5"/>
  <c r="J16" i="5"/>
  <c r="L17" i="5"/>
  <c r="J18" i="5"/>
  <c r="J15" i="5"/>
  <c r="J14" i="5"/>
  <c r="J13" i="5"/>
  <c r="L12" i="5"/>
  <c r="J11" i="5"/>
  <c r="F42" i="5"/>
  <c r="L37" i="5"/>
  <c r="J37" i="5"/>
  <c r="L36" i="5"/>
  <c r="J36" i="5"/>
  <c r="H36" i="5"/>
  <c r="L37" i="1"/>
  <c r="J37" i="1"/>
  <c r="H37" i="1"/>
  <c r="H36" i="1"/>
  <c r="C44" i="1"/>
  <c r="F42" i="1"/>
  <c r="J36" i="1"/>
  <c r="L36" i="1"/>
</calcChain>
</file>

<file path=xl/sharedStrings.xml><?xml version="1.0" encoding="utf-8"?>
<sst xmlns="http://schemas.openxmlformats.org/spreadsheetml/2006/main" count="125" uniqueCount="80">
  <si>
    <t>#</t>
  </si>
  <si>
    <t>Date</t>
  </si>
  <si>
    <t>Vendor</t>
  </si>
  <si>
    <t>Justification</t>
  </si>
  <si>
    <t>Total</t>
  </si>
  <si>
    <t>Funding Source 2</t>
  </si>
  <si>
    <t xml:space="preserve">Payment Type </t>
  </si>
  <si>
    <r>
      <rPr>
        <b/>
        <sz val="11"/>
        <color rgb="FF000099"/>
        <rFont val="Calibri"/>
        <family val="2"/>
        <scheme val="minor"/>
      </rPr>
      <t xml:space="preserve">College of Public Health and Health Professions </t>
    </r>
    <r>
      <rPr>
        <sz val="11"/>
        <color theme="1"/>
        <rFont val="Calibri"/>
        <family val="2"/>
        <scheme val="minor"/>
      </rPr>
      <t xml:space="preserve">
</t>
    </r>
    <r>
      <rPr>
        <sz val="11"/>
        <color rgb="FF000099"/>
        <rFont val="Calibri"/>
        <family val="2"/>
        <scheme val="minor"/>
      </rPr>
      <t/>
    </r>
  </si>
  <si>
    <t xml:space="preserve">Department of Environmental and Global Health
</t>
  </si>
  <si>
    <t xml:space="preserve">Name: </t>
  </si>
  <si>
    <t xml:space="preserve">UFID: </t>
  </si>
  <si>
    <t>Total Expenditure:</t>
  </si>
  <si>
    <t>Directions:</t>
  </si>
  <si>
    <t xml:space="preserve">Total Reimburesment: </t>
  </si>
  <si>
    <t xml:space="preserve">ER# </t>
  </si>
  <si>
    <t>Please make sure the numbers are legible.</t>
  </si>
  <si>
    <t>SAMPLE RECEIPT TO ACCOMPANY POST TRAVELREIMBURSEMENT FORM</t>
  </si>
  <si>
    <t>Please submit to Edgar Morales at edgmor3@phhp.ufl.edu</t>
  </si>
  <si>
    <t xml:space="preserve">Please number each receipt and supporting document as it corresponds to the line item on the travel reimbursement form. 
</t>
  </si>
  <si>
    <t>If date/ price are illegible, please write correct date/ price on receipt</t>
  </si>
  <si>
    <t>Please note: We will not be accepting foreign currency that doesn't exist!</t>
  </si>
  <si>
    <t>TA#</t>
  </si>
  <si>
    <t>CA#</t>
  </si>
  <si>
    <t>Date Recieved:</t>
  </si>
  <si>
    <t>Funding   Source 1</t>
  </si>
  <si>
    <t xml:space="preserve">    </t>
  </si>
  <si>
    <r>
      <t xml:space="preserve">All  reimbursement requests and related receipts must be submitted with </t>
    </r>
    <r>
      <rPr>
        <b/>
        <sz val="14"/>
        <color rgb="FFFF6600"/>
        <rFont val="Calibri"/>
        <family val="2"/>
        <scheme val="minor"/>
      </rPr>
      <t>5</t>
    </r>
    <r>
      <rPr>
        <b/>
        <sz val="11"/>
        <color rgb="FF000099"/>
        <rFont val="Calibri"/>
        <family val="2"/>
        <scheme val="minor"/>
      </rPr>
      <t xml:space="preserve"> calendar days  of incurring an expense or upon return from travel.</t>
    </r>
  </si>
  <si>
    <t>To see Per Diem Policy visit:</t>
  </si>
  <si>
    <t>http://www.fa.ufl.edu/directives-and-procedures/travel/#lodging</t>
  </si>
  <si>
    <t>US Meals:</t>
  </si>
  <si>
    <t>Meals require an overnight stay:</t>
  </si>
  <si>
    <t>Breakfast:</t>
  </si>
  <si>
    <t>When travels begins before 6am and extends to 8am</t>
  </si>
  <si>
    <t>Lunch:</t>
  </si>
  <si>
    <t>When travel begins before 12pm and extends to 2pm</t>
  </si>
  <si>
    <t>Dinner:</t>
  </si>
  <si>
    <t>When travel begins before 6pm and extends to 8pm</t>
  </si>
  <si>
    <t>Please indicate the form of payment of each transaction (Avis Company travel order, complementary travel- non UF agency, PP/direct payments, personal funds, pcard).</t>
  </si>
  <si>
    <t>Meals</t>
  </si>
  <si>
    <t>No. of Meals</t>
  </si>
  <si>
    <t>Mileage</t>
  </si>
  <si>
    <t>Breakfast</t>
  </si>
  <si>
    <t>Miles Traveled</t>
  </si>
  <si>
    <t xml:space="preserve">Lunch </t>
  </si>
  <si>
    <t>Dinner</t>
  </si>
  <si>
    <t xml:space="preserve">Total </t>
  </si>
  <si>
    <t>Notes</t>
  </si>
  <si>
    <t>Please note that all reimbursements must be processed fully within 60 days of returning from travel</t>
  </si>
  <si>
    <t>Personal Funds</t>
  </si>
  <si>
    <t>UF PCard</t>
  </si>
  <si>
    <t>Please include travel logs (if any) in a separate batch numbered according to the coresdonding line item.</t>
  </si>
  <si>
    <t>Please indicate for every line in the Justification column what was purchased and why.</t>
  </si>
  <si>
    <t>Label receipts and supporting documentation to match the line item number on the request form.</t>
  </si>
  <si>
    <t>List each receipt individually by transaction date (earliest to latest).</t>
  </si>
  <si>
    <r>
      <t xml:space="preserve">Replace Funding Source X with corresponding project number or flex code, </t>
    </r>
    <r>
      <rPr>
        <b/>
        <sz val="11"/>
        <color theme="1"/>
        <rFont val="Calibri"/>
        <family val="2"/>
        <scheme val="minor"/>
      </rPr>
      <t>project names are unacceptable.</t>
    </r>
  </si>
  <si>
    <t>Please include meals or mileage as a line item.</t>
  </si>
  <si>
    <t>To see an example of how the form should be filled out, please see the Example tab at the bottom of the sheet.</t>
  </si>
  <si>
    <t>For more information about meals reimburesments and per diem, please see the Meals tab at the bottom of the sheet.</t>
  </si>
  <si>
    <t>For more information about organizing receipts, please see the Receipts tab at the bottom of the sheet.</t>
  </si>
  <si>
    <t>After review, please proceed to the Reimbursement Request tab to fill out your Domestic Travel Reimbursement Request.</t>
  </si>
  <si>
    <t>Albert Gator</t>
  </si>
  <si>
    <t>-</t>
  </si>
  <si>
    <t>American Airlines</t>
  </si>
  <si>
    <t>P0000000</t>
  </si>
  <si>
    <t>P0000010</t>
  </si>
  <si>
    <t>APHA</t>
  </si>
  <si>
    <t>Conference Registration</t>
  </si>
  <si>
    <t>Uber</t>
  </si>
  <si>
    <t>Uber Ride: Airport to Hotel</t>
  </si>
  <si>
    <t>Uber Ride: Hotel to Airport</t>
  </si>
  <si>
    <t>Airport Parking</t>
  </si>
  <si>
    <t>Orlando Airport</t>
  </si>
  <si>
    <t>Marriot</t>
  </si>
  <si>
    <t>Round Trip Flight: MCO - WSH</t>
  </si>
  <si>
    <t>Lunch was covered on 12/03 and 12/04 during the conference so I will not be needing riembursement for those meals. Left Gainesville, FL on 12/01/2018 at 5:00am and returned to Gainesville, FL on 12/05/2018 at 10:00pm.</t>
  </si>
  <si>
    <t>Lodging: 12/01/2018 - 12/05/2018 (4 Nights)</t>
  </si>
  <si>
    <t>Mileage (Include Mileage Map with Receipts)</t>
  </si>
  <si>
    <t>Meals (No Receipt Required)</t>
  </si>
  <si>
    <t xml:space="preserve">Domestic Travel Reimbursement Form </t>
  </si>
  <si>
    <t>Please submit to EGH Business Manager and Fiscal Assistant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</si>
</sst>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m/d/yy;@"/>
    <numFmt numFmtId="165" formatCode="[$-F800]dddd\,\ mmmm\ dd\,\ yyyy"/>
    <numFmt numFmtId="166" formatCode="0000\-0000"/>
    <numFmt numFmtId="167" formatCode="0000000000"/>
    <numFmt numFmtId="168" formatCode="mm/dd/yyyy"/>
  </numFmts>
  <fonts count="2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sz val="10"/>
      <color theme="1"/>
      <name val="Verdana"/>
      <family val="2"/>
    </font>
    <font>
      <b/>
      <sz val="11"/>
      <color rgb="FF000099"/>
      <name val="Calibri"/>
      <family val="2"/>
      <scheme val="minor"/>
    </font>
    <font>
      <sz val="11"/>
      <color rgb="FF000099"/>
      <name val="Calibri"/>
      <family val="2"/>
      <scheme val="minor"/>
    </font>
    <font>
      <b/>
      <sz val="14"/>
      <color rgb="FF000099"/>
      <name val="Calibri"/>
      <family val="2"/>
      <scheme val="minor"/>
    </font>
    <font>
      <b/>
      <sz val="16"/>
      <color theme="1"/>
      <name val="Calibri"/>
      <family val="2"/>
      <scheme val="minor"/>
    </font>
    <font>
      <b/>
      <sz val="14"/>
      <color rgb="FFFF6600"/>
      <name val="Calibri"/>
      <family val="2"/>
      <scheme val="minor"/>
    </font>
    <font>
      <sz val="14"/>
      <color rgb="FFC00000"/>
      <name val="Calibri"/>
      <family val="2"/>
      <scheme val="minor"/>
    </font>
    <font>
      <u val="singleAccounting"/>
      <sz val="8"/>
      <color theme="1"/>
      <name val="Calibri"/>
      <family val="2"/>
      <scheme val="minor"/>
    </font>
    <font>
      <sz val="9.5"/>
      <color theme="1"/>
      <name val="Calibri"/>
      <family val="2"/>
      <scheme val="minor"/>
    </font>
    <font>
      <sz val="8"/>
      <color theme="1"/>
      <name val="Calibri"/>
      <family val="2"/>
      <scheme val="minor"/>
    </font>
    <font>
      <b/>
      <u/>
      <sz val="18"/>
      <color rgb="FF000099"/>
      <name val="Calibri"/>
      <family val="2"/>
      <scheme val="minor"/>
    </font>
    <font>
      <b/>
      <u/>
      <sz val="11"/>
      <name val="Calibri"/>
      <family val="2"/>
      <scheme val="minor"/>
    </font>
    <font>
      <b/>
      <u/>
      <sz val="14"/>
      <color rgb="FF000099"/>
      <name val="Calibri"/>
      <family val="2"/>
      <scheme val="minor"/>
    </font>
    <font>
      <u/>
      <sz val="11"/>
      <color theme="10"/>
      <name val="Calibri"/>
      <family val="2"/>
      <scheme val="minor"/>
    </font>
    <font>
      <sz val="11"/>
      <color theme="1"/>
      <name val="Calibri (Body)_x0000_"/>
    </font>
    <font>
      <b/>
      <sz val="11"/>
      <color rgb="FFFF0000"/>
      <name val="Calibri"/>
      <family val="2"/>
      <scheme val="minor"/>
    </font>
    <font>
      <b/>
      <sz val="12"/>
      <color rgb="FF0000CC"/>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DDEBF8"/>
        <bgColor indexed="64"/>
      </patternFill>
    </fill>
  </fills>
  <borders count="30">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7" fillId="0" borderId="0" applyNumberFormat="0" applyFill="0" applyBorder="0" applyAlignment="0" applyProtection="0"/>
  </cellStyleXfs>
  <cellXfs count="160">
    <xf numFmtId="0" fontId="0" fillId="0" borderId="0" xfId="0"/>
    <xf numFmtId="0" fontId="0" fillId="2" borderId="1" xfId="0" applyFill="1" applyBorder="1" applyAlignment="1">
      <alignment horizontal="center" vertical="center"/>
    </xf>
    <xf numFmtId="0" fontId="3" fillId="2" borderId="0" xfId="0" applyFont="1" applyFill="1" applyAlignment="1">
      <alignment horizontal="center" vertical="center" wrapText="1"/>
    </xf>
    <xf numFmtId="0" fontId="0" fillId="0" borderId="0" xfId="0"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5" xfId="0" applyFill="1" applyBorder="1" applyAlignment="1">
      <alignment vertical="center" wrapText="1"/>
    </xf>
    <xf numFmtId="0" fontId="0" fillId="4" borderId="5" xfId="0" applyFill="1" applyBorder="1" applyAlignment="1">
      <alignment vertical="center" wrapText="1"/>
    </xf>
    <xf numFmtId="0" fontId="0" fillId="0" borderId="0" xfId="0" applyBorder="1"/>
    <xf numFmtId="0" fontId="0" fillId="0" borderId="0" xfId="0" applyAlignment="1" applyProtection="1">
      <alignment vertical="center"/>
    </xf>
    <xf numFmtId="0" fontId="0" fillId="0" borderId="0" xfId="0" applyAlignment="1" applyProtection="1">
      <alignment vertical="center" wrapText="1"/>
    </xf>
    <xf numFmtId="0" fontId="6" fillId="0" borderId="0" xfId="0" applyFont="1" applyAlignment="1" applyProtection="1">
      <alignment vertical="center"/>
    </xf>
    <xf numFmtId="0" fontId="0" fillId="0" borderId="0" xfId="0" applyAlignment="1" applyProtection="1">
      <alignment horizontal="center" vertical="center"/>
    </xf>
    <xf numFmtId="0" fontId="10" fillId="0" borderId="0" xfId="0" applyFont="1" applyBorder="1" applyAlignment="1">
      <alignment vertical="center"/>
    </xf>
    <xf numFmtId="0" fontId="2" fillId="0" borderId="0" xfId="2" applyFill="1" applyBorder="1" applyAlignment="1">
      <alignment horizontal="center" wrapText="1"/>
    </xf>
    <xf numFmtId="44" fontId="11" fillId="0" borderId="0" xfId="1" applyFont="1" applyFill="1" applyBorder="1"/>
    <xf numFmtId="0" fontId="0" fillId="0" borderId="0" xfId="0" applyFont="1" applyFill="1" applyBorder="1" applyAlignment="1"/>
    <xf numFmtId="0" fontId="12" fillId="0" borderId="0" xfId="0" applyFont="1" applyFill="1" applyBorder="1" applyAlignment="1">
      <alignment wrapText="1"/>
    </xf>
    <xf numFmtId="0" fontId="12" fillId="0" borderId="0" xfId="0" applyFont="1" applyFill="1" applyBorder="1"/>
    <xf numFmtId="14" fontId="0" fillId="0" borderId="0" xfId="0" applyNumberFormat="1" applyFill="1" applyBorder="1"/>
    <xf numFmtId="0" fontId="0" fillId="0" borderId="0" xfId="0" applyFill="1" applyBorder="1" applyAlignment="1">
      <alignment horizontal="center"/>
    </xf>
    <xf numFmtId="44" fontId="13" fillId="0" borderId="0" xfId="1" applyFont="1" applyFill="1" applyBorder="1"/>
    <xf numFmtId="0" fontId="0" fillId="0" borderId="0" xfId="0" applyFill="1" applyBorder="1" applyAlignment="1"/>
    <xf numFmtId="164" fontId="0" fillId="0" borderId="0" xfId="0" applyNumberFormat="1" applyFill="1" applyBorder="1"/>
    <xf numFmtId="0" fontId="3" fillId="4" borderId="2" xfId="0" applyFont="1" applyFill="1" applyBorder="1" applyAlignment="1">
      <alignment vertical="center"/>
    </xf>
    <xf numFmtId="0" fontId="0" fillId="4" borderId="0" xfId="0" applyFill="1" applyBorder="1" applyAlignment="1">
      <alignment horizontal="center" vertical="center"/>
    </xf>
    <xf numFmtId="0" fontId="5" fillId="0" borderId="0" xfId="0" applyFont="1" applyAlignment="1" applyProtection="1">
      <alignment vertical="center" wrapText="1"/>
    </xf>
    <xf numFmtId="0" fontId="0" fillId="0" borderId="0" xfId="0" applyAlignment="1">
      <alignment vertical="center"/>
    </xf>
    <xf numFmtId="0" fontId="3" fillId="4" borderId="17" xfId="0" applyFont="1" applyFill="1" applyBorder="1" applyAlignment="1">
      <alignment vertical="center"/>
    </xf>
    <xf numFmtId="0" fontId="0" fillId="3" borderId="0" xfId="0" applyFill="1" applyAlignment="1">
      <alignment horizontal="center" vertical="center"/>
    </xf>
    <xf numFmtId="0" fontId="0" fillId="4" borderId="0" xfId="0" applyFill="1" applyAlignment="1">
      <alignment horizontal="center" vertical="center"/>
    </xf>
    <xf numFmtId="0" fontId="0" fillId="2" borderId="0" xfId="0" applyFill="1" applyAlignment="1">
      <alignment horizontal="center" vertical="center"/>
    </xf>
    <xf numFmtId="0" fontId="8" fillId="0" borderId="0" xfId="0" applyFont="1" applyAlignment="1" applyProtection="1">
      <alignment vertical="center"/>
    </xf>
    <xf numFmtId="0" fontId="3" fillId="4" borderId="12" xfId="0" applyFont="1" applyFill="1" applyBorder="1" applyAlignment="1">
      <alignment vertical="center"/>
    </xf>
    <xf numFmtId="0" fontId="17" fillId="0" borderId="0" xfId="3"/>
    <xf numFmtId="165" fontId="0" fillId="4" borderId="3" xfId="0" applyNumberFormat="1" applyFont="1" applyFill="1" applyBorder="1" applyAlignment="1">
      <alignment horizontal="center" vertical="center"/>
    </xf>
    <xf numFmtId="0" fontId="3" fillId="0" borderId="0" xfId="0" applyFont="1" applyAlignment="1">
      <alignment vertical="center" wrapText="1"/>
    </xf>
    <xf numFmtId="166" fontId="0" fillId="4" borderId="3" xfId="0" applyNumberFormat="1" applyFont="1" applyFill="1" applyBorder="1" applyAlignment="1">
      <alignment horizontal="center" vertical="center"/>
    </xf>
    <xf numFmtId="167" fontId="0" fillId="4" borderId="3" xfId="0" applyNumberFormat="1" applyFont="1" applyFill="1" applyBorder="1" applyAlignment="1">
      <alignment horizontal="center" vertical="center"/>
    </xf>
    <xf numFmtId="167" fontId="0" fillId="4" borderId="13" xfId="0" applyNumberFormat="1" applyFont="1" applyFill="1" applyBorder="1" applyAlignment="1">
      <alignment horizontal="center" vertical="center"/>
    </xf>
    <xf numFmtId="167" fontId="0" fillId="4" borderId="17" xfId="0" applyNumberFormat="1" applyFont="1" applyFill="1" applyBorder="1" applyAlignment="1">
      <alignment horizontal="center" vertical="center"/>
    </xf>
    <xf numFmtId="0" fontId="0" fillId="0" borderId="0" xfId="0" applyAlignment="1">
      <alignment horizontal="center" vertical="center"/>
    </xf>
    <xf numFmtId="168" fontId="0" fillId="3" borderId="5" xfId="0" applyNumberFormat="1" applyFill="1" applyBorder="1" applyAlignment="1">
      <alignment vertical="center"/>
    </xf>
    <xf numFmtId="168" fontId="0" fillId="4" borderId="5" xfId="0" applyNumberFormat="1" applyFill="1" applyBorder="1"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21" xfId="0" applyFont="1" applyFill="1" applyBorder="1" applyAlignment="1" applyProtection="1">
      <alignment horizontal="center" vertical="center"/>
      <protection locked="0"/>
    </xf>
    <xf numFmtId="0" fontId="0" fillId="5" borderId="9" xfId="0" applyFont="1" applyFill="1" applyBorder="1" applyAlignment="1" applyProtection="1">
      <alignment horizontal="center" vertical="center"/>
      <protection locked="0"/>
    </xf>
    <xf numFmtId="0" fontId="0" fillId="0" borderId="22" xfId="0" applyBorder="1" applyAlignment="1" applyProtection="1">
      <alignment vertical="center"/>
      <protection locked="0"/>
    </xf>
    <xf numFmtId="0" fontId="0" fillId="0" borderId="0" xfId="0" applyBorder="1" applyAlignment="1" applyProtection="1">
      <alignment vertical="center"/>
      <protection locked="0"/>
    </xf>
    <xf numFmtId="0" fontId="0" fillId="5" borderId="25" xfId="0" applyFont="1" applyFill="1" applyBorder="1" applyAlignment="1" applyProtection="1">
      <alignment horizontal="center" vertical="center"/>
      <protection locked="0"/>
    </xf>
    <xf numFmtId="44" fontId="0" fillId="0" borderId="0" xfId="0" applyNumberFormat="1" applyBorder="1" applyAlignment="1" applyProtection="1">
      <alignment vertical="center"/>
    </xf>
    <xf numFmtId="0" fontId="0" fillId="0" borderId="0" xfId="0" applyFont="1" applyBorder="1" applyAlignment="1">
      <alignment vertical="top" wrapText="1"/>
    </xf>
    <xf numFmtId="0" fontId="3" fillId="2" borderId="19"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44" fontId="0" fillId="2" borderId="24" xfId="0" applyNumberFormat="1" applyFill="1" applyBorder="1" applyAlignment="1" applyProtection="1">
      <alignment vertical="center"/>
    </xf>
    <xf numFmtId="0" fontId="0" fillId="3" borderId="22"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5" borderId="27" xfId="0"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0" fillId="3" borderId="1" xfId="0" applyFont="1" applyFill="1" applyBorder="1" applyAlignment="1">
      <alignment horizontal="center" vertical="center"/>
    </xf>
    <xf numFmtId="168" fontId="0" fillId="3" borderId="5" xfId="0" applyNumberFormat="1" applyFont="1" applyFill="1" applyBorder="1" applyAlignment="1">
      <alignment vertical="center"/>
    </xf>
    <xf numFmtId="0" fontId="0" fillId="3" borderId="5" xfId="0" applyFont="1" applyFill="1" applyBorder="1" applyAlignment="1">
      <alignment vertical="center" wrapText="1"/>
    </xf>
    <xf numFmtId="0" fontId="0" fillId="3" borderId="0" xfId="0" applyFont="1" applyFill="1" applyAlignment="1">
      <alignment horizontal="center" vertical="center"/>
    </xf>
    <xf numFmtId="0" fontId="0" fillId="4" borderId="1" xfId="0" applyFont="1" applyFill="1" applyBorder="1" applyAlignment="1">
      <alignment horizontal="center" vertical="center"/>
    </xf>
    <xf numFmtId="168" fontId="0" fillId="4" borderId="5" xfId="0" applyNumberFormat="1" applyFont="1" applyFill="1" applyBorder="1" applyAlignment="1">
      <alignment vertical="center"/>
    </xf>
    <xf numFmtId="0" fontId="0" fillId="4" borderId="5" xfId="0" applyFont="1" applyFill="1" applyBorder="1" applyAlignment="1">
      <alignment vertical="center" wrapText="1"/>
    </xf>
    <xf numFmtId="0" fontId="0" fillId="4" borderId="0" xfId="0" applyFont="1" applyFill="1" applyAlignment="1">
      <alignment horizontal="center" vertical="center"/>
    </xf>
    <xf numFmtId="0" fontId="0" fillId="4" borderId="0" xfId="0" applyFont="1" applyFill="1" applyBorder="1" applyAlignment="1">
      <alignment horizontal="center" vertical="center"/>
    </xf>
    <xf numFmtId="0" fontId="0" fillId="2" borderId="0" xfId="0" applyFont="1" applyFill="1" applyAlignment="1">
      <alignment horizontal="center" vertical="center"/>
    </xf>
    <xf numFmtId="0" fontId="20"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19" fillId="0" borderId="0" xfId="0" applyFont="1" applyAlignment="1">
      <alignment horizontal="center" vertical="center"/>
    </xf>
    <xf numFmtId="0" fontId="5" fillId="0" borderId="0" xfId="0" applyFont="1" applyAlignment="1" applyProtection="1">
      <alignment horizontal="center" vertical="center" wrapText="1"/>
    </xf>
    <xf numFmtId="0" fontId="8" fillId="0" borderId="0" xfId="0" applyFont="1" applyAlignment="1" applyProtection="1">
      <alignment horizontal="center" vertical="center"/>
    </xf>
    <xf numFmtId="0" fontId="7" fillId="0" borderId="0" xfId="0" applyFont="1" applyAlignment="1" applyProtection="1">
      <alignment horizontal="center" vertical="center"/>
    </xf>
    <xf numFmtId="0" fontId="0" fillId="0" borderId="0" xfId="0" applyBorder="1" applyAlignment="1" applyProtection="1">
      <alignment horizontal="left" vertical="center" wrapText="1"/>
    </xf>
    <xf numFmtId="0" fontId="3" fillId="0" borderId="0" xfId="0" applyFont="1" applyAlignment="1" applyProtection="1">
      <alignment horizontal="left" vertical="center"/>
    </xf>
    <xf numFmtId="0" fontId="0" fillId="0" borderId="0" xfId="0" applyAlignment="1" applyProtection="1">
      <alignment horizontal="left" vertical="center" wrapText="1"/>
    </xf>
    <xf numFmtId="44" fontId="0" fillId="2" borderId="28" xfId="0" applyNumberFormat="1" applyFill="1" applyBorder="1" applyAlignment="1" applyProtection="1">
      <alignment horizontal="center" vertical="center"/>
    </xf>
    <xf numFmtId="44" fontId="0" fillId="2" borderId="29" xfId="0" applyNumberFormat="1" applyFill="1" applyBorder="1" applyAlignment="1" applyProtection="1">
      <alignment horizontal="center" vertical="center"/>
    </xf>
    <xf numFmtId="0" fontId="3" fillId="5" borderId="11"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6" xfId="0" applyFont="1" applyFill="1" applyBorder="1" applyAlignment="1">
      <alignment horizontal="center" vertical="center"/>
    </xf>
    <xf numFmtId="0" fontId="18" fillId="0" borderId="18" xfId="0" applyFont="1" applyBorder="1" applyAlignment="1">
      <alignment horizontal="left" vertical="top" wrapText="1"/>
    </xf>
    <xf numFmtId="0" fontId="18" fillId="0" borderId="10" xfId="0" applyFont="1" applyBorder="1" applyAlignment="1">
      <alignment horizontal="left" vertical="top" wrapText="1"/>
    </xf>
    <xf numFmtId="0" fontId="18" fillId="0" borderId="0" xfId="0" applyFont="1" applyBorder="1" applyAlignment="1">
      <alignment horizontal="left" vertical="top" wrapText="1"/>
    </xf>
    <xf numFmtId="0" fontId="18" fillId="0" borderId="8" xfId="0" applyFont="1" applyBorder="1" applyAlignment="1">
      <alignment horizontal="left" vertical="top" wrapText="1"/>
    </xf>
    <xf numFmtId="0" fontId="18" fillId="0" borderId="26" xfId="0" applyFont="1" applyBorder="1" applyAlignment="1">
      <alignment horizontal="left" vertical="top" wrapText="1"/>
    </xf>
    <xf numFmtId="0" fontId="18" fillId="0" borderId="7" xfId="0" applyFont="1" applyBorder="1" applyAlignment="1">
      <alignment horizontal="left" vertical="top" wrapText="1"/>
    </xf>
    <xf numFmtId="0" fontId="3" fillId="4" borderId="0" xfId="0" applyFont="1" applyFill="1" applyAlignment="1">
      <alignment horizontal="left" vertical="center"/>
    </xf>
    <xf numFmtId="0" fontId="3" fillId="4" borderId="8" xfId="0" applyFont="1" applyFill="1" applyBorder="1" applyAlignment="1">
      <alignment horizontal="left" vertical="center"/>
    </xf>
    <xf numFmtId="44" fontId="0" fillId="4" borderId="6" xfId="1" applyFont="1" applyFill="1" applyBorder="1" applyAlignment="1">
      <alignment horizontal="center" vertical="center"/>
    </xf>
    <xf numFmtId="44" fontId="0" fillId="4" borderId="7" xfId="1" applyFont="1" applyFill="1" applyBorder="1" applyAlignment="1">
      <alignment horizontal="center" vertical="center"/>
    </xf>
    <xf numFmtId="44" fontId="0" fillId="4" borderId="0" xfId="1" applyFont="1" applyFill="1" applyAlignment="1">
      <alignment horizontal="center" vertical="center"/>
    </xf>
    <xf numFmtId="44" fontId="0" fillId="4" borderId="1" xfId="1" applyFont="1" applyFill="1" applyBorder="1" applyAlignment="1">
      <alignment horizontal="center" vertical="center"/>
    </xf>
    <xf numFmtId="44" fontId="0" fillId="4" borderId="15" xfId="1" applyFont="1" applyFill="1" applyBorder="1" applyAlignment="1">
      <alignment horizontal="center" vertical="center"/>
    </xf>
    <xf numFmtId="0" fontId="3" fillId="2" borderId="11"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3" borderId="1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 xfId="0" applyFont="1" applyFill="1" applyBorder="1" applyAlignment="1">
      <alignment horizontal="center" vertical="center" wrapText="1"/>
    </xf>
    <xf numFmtId="44" fontId="0" fillId="3" borderId="9" xfId="1" applyFont="1" applyFill="1" applyBorder="1" applyAlignment="1">
      <alignment horizontal="center" vertical="center"/>
    </xf>
    <xf numFmtId="44" fontId="0" fillId="3" borderId="8" xfId="1" applyFont="1" applyFill="1" applyBorder="1" applyAlignment="1">
      <alignment horizontal="center" vertical="center"/>
    </xf>
    <xf numFmtId="44" fontId="0" fillId="3" borderId="0" xfId="1" applyFont="1" applyFill="1" applyBorder="1" applyAlignment="1">
      <alignment horizontal="center" vertical="center"/>
    </xf>
    <xf numFmtId="44" fontId="0" fillId="3" borderId="15" xfId="1" applyFont="1" applyFill="1" applyBorder="1" applyAlignment="1">
      <alignment horizontal="center" vertical="center"/>
    </xf>
    <xf numFmtId="44" fontId="0" fillId="3" borderId="1" xfId="1" applyFont="1" applyFill="1" applyBorder="1" applyAlignment="1">
      <alignment horizontal="center" vertical="center"/>
    </xf>
    <xf numFmtId="0" fontId="3" fillId="2" borderId="0" xfId="0" applyFont="1" applyFill="1" applyBorder="1" applyAlignment="1">
      <alignment horizontal="left" vertical="center"/>
    </xf>
    <xf numFmtId="0" fontId="3" fillId="2" borderId="8" xfId="0" applyFont="1" applyFill="1" applyBorder="1" applyAlignment="1">
      <alignment horizontal="left" vertical="center"/>
    </xf>
    <xf numFmtId="44" fontId="3" fillId="2" borderId="9" xfId="1" applyFont="1" applyFill="1" applyBorder="1" applyAlignment="1">
      <alignment horizontal="center" vertical="center"/>
    </xf>
    <xf numFmtId="44" fontId="3" fillId="2" borderId="8" xfId="1" applyFont="1" applyFill="1" applyBorder="1" applyAlignment="1">
      <alignment horizontal="center" vertical="center"/>
    </xf>
    <xf numFmtId="44" fontId="3" fillId="2" borderId="0" xfId="1" applyFont="1" applyFill="1" applyBorder="1" applyAlignment="1">
      <alignment horizontal="center" vertical="center"/>
    </xf>
    <xf numFmtId="44" fontId="3" fillId="2" borderId="15" xfId="1" applyFont="1" applyFill="1" applyBorder="1" applyAlignment="1">
      <alignment horizontal="center" vertical="center"/>
    </xf>
    <xf numFmtId="44" fontId="3" fillId="2" borderId="1" xfId="1" applyFont="1" applyFill="1" applyBorder="1" applyAlignment="1">
      <alignment horizontal="center" vertical="center"/>
    </xf>
    <xf numFmtId="0" fontId="0" fillId="4" borderId="1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8" xfId="0" applyFont="1" applyFill="1" applyBorder="1" applyAlignment="1">
      <alignment horizontal="center" vertical="center" wrapText="1"/>
    </xf>
    <xf numFmtId="44" fontId="0" fillId="4" borderId="9" xfId="1" applyFont="1" applyFill="1" applyBorder="1" applyAlignment="1">
      <alignment horizontal="center" vertical="center"/>
    </xf>
    <xf numFmtId="44" fontId="0" fillId="4" borderId="8" xfId="1" applyFont="1" applyFill="1" applyBorder="1" applyAlignment="1">
      <alignment horizontal="center" vertical="center"/>
    </xf>
    <xf numFmtId="44" fontId="0" fillId="4" borderId="0" xfId="1" applyFont="1" applyFill="1" applyBorder="1" applyAlignment="1">
      <alignment horizontal="center" vertical="center"/>
    </xf>
    <xf numFmtId="44" fontId="0" fillId="4" borderId="9" xfId="1" applyFont="1" applyFill="1" applyBorder="1" applyAlignment="1">
      <alignment horizontal="center" vertical="center" wrapText="1"/>
    </xf>
    <xf numFmtId="44" fontId="0" fillId="4" borderId="8" xfId="1" applyFont="1" applyFill="1" applyBorder="1" applyAlignment="1">
      <alignment horizontal="center" vertical="center" wrapText="1"/>
    </xf>
    <xf numFmtId="44" fontId="0" fillId="4" borderId="0" xfId="1" applyFont="1" applyFill="1" applyBorder="1" applyAlignment="1">
      <alignment horizontal="center" vertical="center" wrapText="1"/>
    </xf>
    <xf numFmtId="44" fontId="0" fillId="4" borderId="15" xfId="1" applyFont="1" applyFill="1" applyBorder="1" applyAlignment="1">
      <alignment horizontal="center" vertical="center" wrapText="1"/>
    </xf>
    <xf numFmtId="44" fontId="0" fillId="4" borderId="1" xfId="1"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0" xfId="0" applyFill="1" applyBorder="1" applyAlignment="1">
      <alignment horizontal="center" vertical="center" wrapText="1"/>
    </xf>
    <xf numFmtId="0" fontId="0" fillId="3" borderId="8"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0" xfId="0" applyFill="1" applyBorder="1" applyAlignment="1">
      <alignment horizontal="center" vertical="center" wrapText="1"/>
    </xf>
    <xf numFmtId="0" fontId="0" fillId="4" borderId="8" xfId="0" applyFill="1" applyBorder="1" applyAlignment="1">
      <alignment horizontal="center" vertical="center" wrapText="1"/>
    </xf>
    <xf numFmtId="44" fontId="4" fillId="4" borderId="15" xfId="1" applyFont="1" applyFill="1" applyBorder="1" applyAlignment="1">
      <alignment horizontal="center" vertical="center" wrapText="1"/>
    </xf>
    <xf numFmtId="44" fontId="4" fillId="4" borderId="1" xfId="1" applyFont="1" applyFill="1" applyBorder="1" applyAlignment="1">
      <alignment horizontal="center" vertical="center" wrapText="1"/>
    </xf>
    <xf numFmtId="44" fontId="4" fillId="4" borderId="9" xfId="1" applyFont="1" applyFill="1" applyBorder="1" applyAlignment="1">
      <alignment horizontal="center" vertical="center" wrapText="1"/>
    </xf>
    <xf numFmtId="44" fontId="4" fillId="4" borderId="8" xfId="1" applyFont="1" applyFill="1" applyBorder="1" applyAlignment="1">
      <alignment horizontal="center" vertical="center" wrapText="1"/>
    </xf>
    <xf numFmtId="44" fontId="4" fillId="4" borderId="0" xfId="1" applyFont="1" applyFill="1" applyBorder="1" applyAlignment="1">
      <alignment horizontal="center" vertical="center" wrapText="1"/>
    </xf>
    <xf numFmtId="0" fontId="7" fillId="0" borderId="0" xfId="0" applyFont="1" applyBorder="1" applyAlignment="1">
      <alignment horizontal="center"/>
    </xf>
    <xf numFmtId="0" fontId="16" fillId="0" borderId="0" xfId="0" applyFont="1" applyBorder="1" applyAlignment="1">
      <alignment horizontal="center"/>
    </xf>
    <xf numFmtId="0" fontId="14" fillId="0" borderId="0" xfId="0" applyFont="1" applyBorder="1" applyAlignment="1">
      <alignment horizontal="center" vertical="center" wrapText="1"/>
    </xf>
    <xf numFmtId="0" fontId="15" fillId="0" borderId="0" xfId="0" applyFont="1" applyFill="1" applyBorder="1" applyAlignment="1">
      <alignment horizontal="left"/>
    </xf>
    <xf numFmtId="0" fontId="3" fillId="0" borderId="0" xfId="0" applyFont="1" applyFill="1" applyBorder="1" applyAlignment="1">
      <alignment horizontal="left" wrapText="1" indent="1"/>
    </xf>
    <xf numFmtId="0" fontId="3" fillId="0" borderId="0" xfId="0" applyFont="1" applyFill="1" applyBorder="1" applyAlignment="1">
      <alignment horizontal="left" vertical="top" wrapText="1" indent="1"/>
    </xf>
    <xf numFmtId="0" fontId="3" fillId="0" borderId="0" xfId="0" applyFont="1" applyFill="1" applyBorder="1" applyAlignment="1">
      <alignment horizontal="center"/>
    </xf>
    <xf numFmtId="0" fontId="7" fillId="0" borderId="0" xfId="0" applyFont="1" applyAlignment="1">
      <alignment horizontal="left" vertical="center"/>
    </xf>
    <xf numFmtId="0" fontId="17" fillId="0" borderId="0" xfId="3" applyAlignment="1">
      <alignment horizontal="center"/>
    </xf>
  </cellXfs>
  <cellStyles count="4">
    <cellStyle name="Currency" xfId="1" builtinId="4"/>
    <cellStyle name="Explanatory Text" xfId="2" builtinId="53"/>
    <cellStyle name="Hyperlink" xfId="3" builtinId="8"/>
    <cellStyle name="Normal" xfId="0" builtinId="0"/>
  </cellStyles>
  <dxfs count="0"/>
  <tableStyles count="0" defaultTableStyle="TableStyleMedium2" defaultPivotStyle="PivotStyleLight16"/>
  <colors>
    <mruColors>
      <color rgb="FF0000CC"/>
      <color rgb="FFFF660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545791</xdr:colOff>
      <xdr:row>2</xdr:row>
      <xdr:rowOff>134910</xdr:rowOff>
    </xdr:to>
    <xdr:pic>
      <xdr:nvPicPr>
        <xdr:cNvPr id="3" name="Picture 2"/>
        <xdr:cNvPicPr>
          <a:picLocks noChangeAspect="1"/>
        </xdr:cNvPicPr>
      </xdr:nvPicPr>
      <xdr:blipFill>
        <a:blip xmlns:r="http://schemas.openxmlformats.org/officeDocument/2006/relationships" r:embed="rId1"/>
        <a:stretch>
          <a:fillRect/>
        </a:stretch>
      </xdr:blipFill>
      <xdr:spPr>
        <a:xfrm>
          <a:off x="76200" y="95250"/>
          <a:ext cx="2298391" cy="42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107641</xdr:colOff>
      <xdr:row>2</xdr:row>
      <xdr:rowOff>87285</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00" y="95250"/>
          <a:ext cx="2298391" cy="4206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107641</xdr:colOff>
      <xdr:row>2</xdr:row>
      <xdr:rowOff>87285</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00" y="95250"/>
          <a:ext cx="2298391" cy="4206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9</xdr:col>
      <xdr:colOff>504825</xdr:colOff>
      <xdr:row>6</xdr:row>
      <xdr:rowOff>195262</xdr:rowOff>
    </xdr:from>
    <xdr:ext cx="914400" cy="264560"/>
    <xdr:sp macro="" textlink="">
      <xdr:nvSpPr>
        <xdr:cNvPr id="2" name="TextBox 1"/>
        <xdr:cNvSpPr txBox="1"/>
      </xdr:nvSpPr>
      <xdr:spPr>
        <a:xfrm>
          <a:off x="6419850" y="14430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sz="1100"/>
        </a:p>
      </xdr:txBody>
    </xdr:sp>
    <xdr:clientData/>
  </xdr:oneCellAnchor>
  <xdr:oneCellAnchor>
    <xdr:from>
      <xdr:col>0</xdr:col>
      <xdr:colOff>206375</xdr:colOff>
      <xdr:row>9</xdr:row>
      <xdr:rowOff>103073</xdr:rowOff>
    </xdr:from>
    <xdr:ext cx="2652712" cy="2962689"/>
    <xdr:pic>
      <xdr:nvPicPr>
        <xdr:cNvPr id="3" name="Picture 2" descr="Screen Clipping"/>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l="7575" r="1820"/>
        <a:stretch/>
      </xdr:blipFill>
      <xdr:spPr>
        <a:xfrm>
          <a:off x="206375" y="1922348"/>
          <a:ext cx="2652712" cy="2962689"/>
        </a:xfrm>
        <a:prstGeom prst="rect">
          <a:avLst/>
        </a:prstGeom>
        <a:ln>
          <a:solidFill>
            <a:schemeClr val="tx1"/>
          </a:solidFill>
        </a:ln>
      </xdr:spPr>
    </xdr:pic>
    <xdr:clientData/>
  </xdr:oneCellAnchor>
  <xdr:twoCellAnchor>
    <xdr:from>
      <xdr:col>4</xdr:col>
      <xdr:colOff>333375</xdr:colOff>
      <xdr:row>21</xdr:row>
      <xdr:rowOff>152400</xdr:rowOff>
    </xdr:from>
    <xdr:to>
      <xdr:col>5</xdr:col>
      <xdr:colOff>647700</xdr:colOff>
      <xdr:row>25</xdr:row>
      <xdr:rowOff>10990</xdr:rowOff>
    </xdr:to>
    <xdr:sp macro="" textlink="">
      <xdr:nvSpPr>
        <xdr:cNvPr id="4" name="Right Arrow 3"/>
        <xdr:cNvSpPr/>
      </xdr:nvSpPr>
      <xdr:spPr>
        <a:xfrm rot="10800000">
          <a:off x="2962275" y="4257675"/>
          <a:ext cx="971550" cy="6205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293810</xdr:colOff>
      <xdr:row>22</xdr:row>
      <xdr:rowOff>22713</xdr:rowOff>
    </xdr:from>
    <xdr:to>
      <xdr:col>9</xdr:col>
      <xdr:colOff>586887</xdr:colOff>
      <xdr:row>25</xdr:row>
      <xdr:rowOff>76200</xdr:rowOff>
    </xdr:to>
    <xdr:sp macro="" textlink="">
      <xdr:nvSpPr>
        <xdr:cNvPr id="5" name="TextBox 4"/>
        <xdr:cNvSpPr txBox="1"/>
      </xdr:nvSpPr>
      <xdr:spPr>
        <a:xfrm>
          <a:off x="4237160" y="4318488"/>
          <a:ext cx="2264752" cy="624987"/>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US" sz="1400">
              <a:solidFill>
                <a:schemeClr val="lt1"/>
              </a:solidFill>
              <a:latin typeface="+mn-lt"/>
              <a:ea typeface="+mn-ea"/>
              <a:cs typeface="+mn-cs"/>
            </a:rPr>
            <a:t>If paid in cash, traveler must sign receipt</a:t>
          </a:r>
        </a:p>
      </xdr:txBody>
    </xdr:sp>
    <xdr:clientData/>
  </xdr:twoCellAnchor>
  <xdr:twoCellAnchor>
    <xdr:from>
      <xdr:col>4</xdr:col>
      <xdr:colOff>276225</xdr:colOff>
      <xdr:row>9</xdr:row>
      <xdr:rowOff>171450</xdr:rowOff>
    </xdr:from>
    <xdr:to>
      <xdr:col>5</xdr:col>
      <xdr:colOff>533400</xdr:colOff>
      <xdr:row>12</xdr:row>
      <xdr:rowOff>180975</xdr:rowOff>
    </xdr:to>
    <xdr:sp macro="" textlink="">
      <xdr:nvSpPr>
        <xdr:cNvPr id="6" name="Right Arrow 5"/>
        <xdr:cNvSpPr/>
      </xdr:nvSpPr>
      <xdr:spPr>
        <a:xfrm rot="10800000">
          <a:off x="2905125" y="1990725"/>
          <a:ext cx="9144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47626</xdr:colOff>
      <xdr:row>9</xdr:row>
      <xdr:rowOff>161925</xdr:rowOff>
    </xdr:from>
    <xdr:to>
      <xdr:col>10</xdr:col>
      <xdr:colOff>9526</xdr:colOff>
      <xdr:row>13</xdr:row>
      <xdr:rowOff>95250</xdr:rowOff>
    </xdr:to>
    <xdr:sp macro="" textlink="">
      <xdr:nvSpPr>
        <xdr:cNvPr id="7" name="TextBox 6"/>
        <xdr:cNvSpPr txBox="1"/>
      </xdr:nvSpPr>
      <xdr:spPr>
        <a:xfrm>
          <a:off x="3990976" y="1981200"/>
          <a:ext cx="2590800" cy="6953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400"/>
            <a:t>Line number on the Post</a:t>
          </a:r>
          <a:r>
            <a:rPr lang="en-US" sz="1400" baseline="0"/>
            <a:t>- Travel Reimbursment Form</a:t>
          </a:r>
          <a:endParaRPr lang="en-US" sz="1400"/>
        </a:p>
      </xdr:txBody>
    </xdr:sp>
    <xdr:clientData/>
  </xdr:twoCellAnchor>
  <xdr:oneCellAnchor>
    <xdr:from>
      <xdr:col>2</xdr:col>
      <xdr:colOff>561976</xdr:colOff>
      <xdr:row>22</xdr:row>
      <xdr:rowOff>95250</xdr:rowOff>
    </xdr:from>
    <xdr:ext cx="942974" cy="447675"/>
    <xdr:pic>
      <xdr:nvPicPr>
        <xdr:cNvPr id="8" name="Picture 7" descr="C:\Users\acondell\AppData\Local\Microsoft\Windows\Temporary Internet Files\Content.IE5\TOO9ALY6\MP900309627[1].jpg"/>
        <xdr:cNvPicPr>
          <a:picLocks noChangeAspect="1" noChangeArrowheads="1"/>
        </xdr:cNvPicPr>
      </xdr:nvPicPr>
      <xdr:blipFill rotWithShape="1">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l="27993" t="31695" r="32036" b="40082"/>
        <a:stretch/>
      </xdr:blipFill>
      <xdr:spPr bwMode="auto">
        <a:xfrm>
          <a:off x="1876426" y="4391025"/>
          <a:ext cx="942974" cy="447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47626</xdr:colOff>
      <xdr:row>27</xdr:row>
      <xdr:rowOff>123826</xdr:rowOff>
    </xdr:from>
    <xdr:to>
      <xdr:col>10</xdr:col>
      <xdr:colOff>581026</xdr:colOff>
      <xdr:row>35</xdr:row>
      <xdr:rowOff>171450</xdr:rowOff>
    </xdr:to>
    <xdr:sp macro="" textlink="">
      <xdr:nvSpPr>
        <xdr:cNvPr id="9" name="TextBox 8"/>
        <xdr:cNvSpPr txBox="1"/>
      </xdr:nvSpPr>
      <xdr:spPr>
        <a:xfrm>
          <a:off x="47626" y="5753101"/>
          <a:ext cx="6629400" cy="1590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200" b="1" u="none"/>
            <a:t>Notes:</a:t>
          </a:r>
        </a:p>
        <a:p>
          <a:pPr marL="45720" lvl="0" indent="0">
            <a:tabLst>
              <a:tab pos="182880" algn="l"/>
            </a:tabLst>
          </a:pPr>
          <a:r>
            <a:rPr lang="en-US" sz="1100" b="1"/>
            <a:t>*Tape receipts smaller than 8 ½ x 11 to a sheet of </a:t>
          </a:r>
          <a:r>
            <a:rPr lang="en-US" sz="1100" b="1" u="sng">
              <a:solidFill>
                <a:srgbClr val="FF6600"/>
              </a:solidFill>
              <a:effectLst/>
              <a:latin typeface="+mn-lt"/>
              <a:ea typeface="+mn-ea"/>
              <a:cs typeface="+mn-cs"/>
            </a:rPr>
            <a:t>blank</a:t>
          </a:r>
          <a:r>
            <a:rPr lang="en-US" sz="1100" b="1">
              <a:solidFill>
                <a:srgbClr val="FF6600"/>
              </a:solidFill>
              <a:effectLst/>
              <a:latin typeface="+mn-lt"/>
              <a:ea typeface="+mn-ea"/>
              <a:cs typeface="+mn-cs"/>
            </a:rPr>
            <a:t> </a:t>
          </a:r>
          <a:r>
            <a:rPr lang="en-US" sz="1100" b="1">
              <a:solidFill>
                <a:schemeClr val="dk1"/>
              </a:solidFill>
              <a:effectLst/>
              <a:latin typeface="+mn-lt"/>
              <a:ea typeface="+mn-ea"/>
              <a:cs typeface="+mn-cs"/>
            </a:rPr>
            <a:t>paper</a:t>
          </a:r>
        </a:p>
        <a:p>
          <a:pPr marL="45720" lvl="0" indent="0">
            <a:tabLst>
              <a:tab pos="182880" algn="l"/>
            </a:tabLst>
          </a:pPr>
          <a:r>
            <a:rPr lang="en-US" sz="1100" b="1">
              <a:solidFill>
                <a:schemeClr val="dk1"/>
              </a:solidFill>
              <a:effectLst/>
              <a:latin typeface="+mn-lt"/>
              <a:ea typeface="+mn-ea"/>
              <a:cs typeface="+mn-cs"/>
            </a:rPr>
            <a:t>*</a:t>
          </a:r>
          <a:r>
            <a:rPr lang="en-US" sz="1100" b="1"/>
            <a:t>If both business and personal expenses are on the receipt, strikethough the personal items with an ink pen. </a:t>
          </a:r>
        </a:p>
        <a:p>
          <a:pPr marL="45720" lvl="0" indent="0">
            <a:tabLst/>
          </a:pPr>
          <a:r>
            <a:rPr lang="en-US" sz="1100" b="1" baseline="0"/>
            <a:t>*For reimbursements to be charged to multiple accounts, please indicate the accounts to be charged and  amount to be charged to each account</a:t>
          </a:r>
        </a:p>
        <a:p>
          <a:pPr marL="4572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rgbClr val="FF6600"/>
              </a:solidFill>
              <a:effectLst/>
              <a:latin typeface="+mn-lt"/>
              <a:ea typeface="+mn-ea"/>
              <a:cs typeface="+mn-cs"/>
            </a:rPr>
            <a:t>**All receipts must have form of payment, be itemized or have a transaction description, have transction date &amp; amount, when applicable have a $0.00 balance due. </a:t>
          </a:r>
          <a:endParaRPr lang="en-US">
            <a:solidFill>
              <a:srgbClr val="FF6600"/>
            </a:solidFill>
            <a:effectLst/>
          </a:endParaRPr>
        </a:p>
        <a:p>
          <a:pPr marL="45720" lvl="0" indent="0">
            <a:tabLst/>
          </a:pPr>
          <a:endParaRPr lang="en-US" sz="1100" b="1" baseline="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28574</xdr:colOff>
      <xdr:row>3</xdr:row>
      <xdr:rowOff>152400</xdr:rowOff>
    </xdr:from>
    <xdr:ext cx="5248276" cy="2503506"/>
    <xdr:sp macro="" textlink="">
      <xdr:nvSpPr>
        <xdr:cNvPr id="2" name="TextBox 1"/>
        <xdr:cNvSpPr txBox="1"/>
      </xdr:nvSpPr>
      <xdr:spPr>
        <a:xfrm>
          <a:off x="28574" y="771525"/>
          <a:ext cx="5248276" cy="250350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mn-lt"/>
              <a:ea typeface="+mn-ea"/>
              <a:cs typeface="+mn-cs"/>
            </a:rPr>
            <a:t>Per Diem Allowance (in lieu of actual expenditures) – In certain cases, it may not be practical or possible to establish actual reimbursable expenses for lodging and/or meals. In such cases, a per diem charge in lieu of actual expenses may be reimbursed. Per diem reimbursement for these expenses is the payment to the traveler of a fixed amount per day to cover the cost of lodging and/or meals and all related incidental expenses necessarily incurred. The University of Florida’s per diem rate is up to $80 per day for both domestic and foreign travel. Per Diem is broken into $20 per quarter. The quarters are as follows: 1st quarter starts @ 12:00 a.m., 2nd quarter starts @ 6:00 a.m., 3rd quarter starts @ 12:00 p.m., and the 4th quarter starts @ 6:00 p.m. If the traveler is in any portion of that quarter they will receive that quarterly allowance of $20. With a per diem allowance, the traveler is not required to provide documentation and an itemization of actual lodging. Meals and/or lodging may not be claimed in combination with per diem. All meals provided to the traveler must be deducted from the per diem rate of $80 per day.</a:t>
          </a:r>
          <a:endParaRPr lang="en-US" sz="1100"/>
        </a:p>
      </xdr:txBody>
    </xdr:sp>
    <xdr:clientData/>
  </xdr:oneCellAnchor>
  <xdr:twoCellAnchor>
    <xdr:from>
      <xdr:col>0</xdr:col>
      <xdr:colOff>57150</xdr:colOff>
      <xdr:row>23</xdr:row>
      <xdr:rowOff>114299</xdr:rowOff>
    </xdr:from>
    <xdr:to>
      <xdr:col>8</xdr:col>
      <xdr:colOff>561974</xdr:colOff>
      <xdr:row>43</xdr:row>
      <xdr:rowOff>104775</xdr:rowOff>
    </xdr:to>
    <xdr:sp macro="" textlink="">
      <xdr:nvSpPr>
        <xdr:cNvPr id="3" name="TextBox 2"/>
        <xdr:cNvSpPr txBox="1"/>
      </xdr:nvSpPr>
      <xdr:spPr>
        <a:xfrm>
          <a:off x="57150" y="4591049"/>
          <a:ext cx="5429249" cy="38004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Meals – The state agency rate is required to be used for reimbursing travel related meal expenses. The State of Florida reimbursement rates for meals on UF domestic travel (all 50 states and U.S. Territories) are as follows: </a:t>
          </a:r>
        </a:p>
        <a:p>
          <a:r>
            <a:rPr lang="en-US" sz="1100" b="0" i="0" u="none" strike="noStrike">
              <a:solidFill>
                <a:schemeClr val="dk1"/>
              </a:solidFill>
              <a:effectLst/>
              <a:latin typeface="+mn-lt"/>
              <a:ea typeface="+mn-ea"/>
              <a:cs typeface="+mn-cs"/>
            </a:rPr>
            <a:t>	</a:t>
          </a:r>
        </a:p>
        <a:p>
          <a:r>
            <a:rPr lang="en-US" sz="1100" b="0" i="0" u="none" strike="noStrike">
              <a:solidFill>
                <a:schemeClr val="dk1"/>
              </a:solidFill>
              <a:effectLst/>
              <a:latin typeface="+mn-lt"/>
              <a:ea typeface="+mn-ea"/>
              <a:cs typeface="+mn-cs"/>
            </a:rPr>
            <a:t>	Breakfast:</a:t>
          </a:r>
          <a:r>
            <a:rPr lang="en-US" sz="1100" b="0" i="0" u="none" strike="noStrike" baseline="0">
              <a:solidFill>
                <a:schemeClr val="dk1"/>
              </a:solidFill>
              <a:effectLst/>
              <a:latin typeface="+mn-lt"/>
              <a:ea typeface="+mn-ea"/>
              <a:cs typeface="+mn-cs"/>
            </a:rPr>
            <a:t>  $6.00 </a:t>
          </a:r>
        </a:p>
        <a:p>
          <a:r>
            <a:rPr lang="en-US" sz="1100" b="0" i="0" u="none" strike="noStrike" baseline="0">
              <a:solidFill>
                <a:schemeClr val="dk1"/>
              </a:solidFill>
              <a:effectLst/>
              <a:latin typeface="+mn-lt"/>
              <a:ea typeface="+mn-ea"/>
              <a:cs typeface="+mn-cs"/>
            </a:rPr>
            <a:t>	Lunch:        $11.00 </a:t>
          </a:r>
        </a:p>
        <a:p>
          <a:r>
            <a:rPr lang="en-US" sz="1100" b="0" i="0" u="none" strike="noStrike" baseline="0">
              <a:solidFill>
                <a:schemeClr val="dk1"/>
              </a:solidFill>
              <a:effectLst/>
              <a:latin typeface="+mn-lt"/>
              <a:ea typeface="+mn-ea"/>
              <a:cs typeface="+mn-cs"/>
            </a:rPr>
            <a:t>	Dinner:      $19.00 </a:t>
          </a:r>
        </a:p>
        <a:p>
          <a:r>
            <a:rPr lang="en-US" sz="1100" b="0" i="0" u="none" strike="noStrike" baseline="0">
              <a:solidFill>
                <a:schemeClr val="dk1"/>
              </a:solidFill>
              <a:effectLst/>
              <a:latin typeface="+mn-lt"/>
              <a:ea typeface="+mn-ea"/>
              <a:cs typeface="+mn-cs"/>
            </a:rPr>
            <a:t>	Total:         $36.00  </a:t>
          </a:r>
        </a:p>
        <a:p>
          <a:endParaRPr lang="en-US" sz="1100" b="0" i="0" u="none" strike="noStrike" baseline="0">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No one, whether traveling out of state or in state, shall be reimbursed for any meal or lodging included in a convention or conference registration fee paid by the University. Meals included in the cost of registration to be reimbursed by the University must be deducted from the per diem reimbursement and may not be claimed for subsistence. No allowance shall be made for meals when travel is confined to the city or town of the official headquarters or immediate vicinity (50 miles). The University of Florida does not reimburse for Class C meals (Travel for short or day trips where the traveler is not away from his/her official headquarters overnight). The University may reimburse authorized travelers for foreign travel at the current rates for meals and lodging as specified in the federal publication “Standardized Regulations (Government Civilians, Foreign Areas).” These </a:t>
          </a:r>
          <a:r>
            <a:rPr lang="en-US" sz="1100" b="0" i="0" u="none" strike="noStrike">
              <a:solidFill>
                <a:schemeClr val="dk1"/>
              </a:solidFill>
              <a:effectLst/>
              <a:latin typeface="+mn-lt"/>
              <a:ea typeface="+mn-ea"/>
              <a:cs typeface="+mn-cs"/>
              <a:hlinkClick xmlns:r="http://schemas.openxmlformats.org/officeDocument/2006/relationships" r:id=""/>
            </a:rPr>
            <a:t>rates</a:t>
          </a:r>
          <a:r>
            <a:rPr lang="en-US" sz="1100" b="0" i="0" u="none" strike="noStrike">
              <a:solidFill>
                <a:schemeClr val="dk1"/>
              </a:solidFill>
              <a:effectLst/>
              <a:latin typeface="+mn-lt"/>
              <a:ea typeface="+mn-ea"/>
              <a:cs typeface="+mn-cs"/>
            </a:rPr>
            <a:t> may be obtained from the Travel Office or at the following on the State Department website.</a:t>
          </a:r>
        </a:p>
      </xdr:txBody>
    </xdr:sp>
    <xdr:clientData/>
  </xdr:twoCellAnchor>
  <xdr:oneCellAnchor>
    <xdr:from>
      <xdr:col>7</xdr:col>
      <xdr:colOff>466725</xdr:colOff>
      <xdr:row>30</xdr:row>
      <xdr:rowOff>38100</xdr:rowOff>
    </xdr:from>
    <xdr:ext cx="184731" cy="264560"/>
    <xdr:sp macro="" textlink="">
      <xdr:nvSpPr>
        <xdr:cNvPr id="4" name="TextBox 3"/>
        <xdr:cNvSpPr txBox="1"/>
      </xdr:nvSpPr>
      <xdr:spPr>
        <a:xfrm>
          <a:off x="478155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fa.ufl.edu/directives-and-procedures/tra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N22"/>
  <sheetViews>
    <sheetView showGridLines="0" tabSelected="1" workbookViewId="0">
      <selection activeCell="I4" sqref="I4"/>
    </sheetView>
  </sheetViews>
  <sheetFormatPr defaultRowHeight="15"/>
  <cols>
    <col min="1" max="13" width="9.140625" style="29"/>
    <col min="14" max="14" width="9.7109375" style="29" customWidth="1"/>
    <col min="15" max="16384" width="9.140625" style="29"/>
  </cols>
  <sheetData>
    <row r="1" spans="1:14">
      <c r="A1" s="11"/>
      <c r="B1" s="11"/>
      <c r="C1" s="11"/>
      <c r="D1" s="11"/>
      <c r="E1" s="11"/>
      <c r="F1" s="11"/>
      <c r="G1" s="11"/>
      <c r="H1" s="11"/>
      <c r="I1" s="28"/>
      <c r="J1" s="28"/>
      <c r="K1" s="28"/>
      <c r="L1" s="77" t="s">
        <v>26</v>
      </c>
      <c r="M1" s="77"/>
      <c r="N1" s="77"/>
    </row>
    <row r="2" spans="1:14" ht="21">
      <c r="A2" s="11"/>
      <c r="B2" s="11"/>
      <c r="C2" s="11"/>
      <c r="D2" s="34" t="s">
        <v>25</v>
      </c>
      <c r="E2" s="78" t="s">
        <v>78</v>
      </c>
      <c r="F2" s="78"/>
      <c r="G2" s="78"/>
      <c r="H2" s="78"/>
      <c r="I2" s="78"/>
      <c r="J2" s="78"/>
      <c r="K2" s="78"/>
      <c r="L2" s="77"/>
      <c r="M2" s="77"/>
      <c r="N2" s="77"/>
    </row>
    <row r="3" spans="1:14">
      <c r="A3" s="11"/>
      <c r="B3" s="11"/>
      <c r="C3" s="11"/>
      <c r="D3" s="11"/>
      <c r="E3" s="11"/>
      <c r="F3" s="11"/>
      <c r="G3" s="11"/>
      <c r="H3" s="11"/>
      <c r="I3" s="28"/>
      <c r="J3" s="28"/>
      <c r="K3" s="28"/>
      <c r="L3" s="77"/>
      <c r="M3" s="77"/>
      <c r="N3" s="77"/>
    </row>
    <row r="4" spans="1:14">
      <c r="A4" s="11" t="s">
        <v>7</v>
      </c>
      <c r="B4" s="12"/>
      <c r="C4" s="12"/>
      <c r="D4" s="12"/>
      <c r="E4" s="11"/>
      <c r="F4" s="11"/>
      <c r="G4" s="11"/>
      <c r="H4" s="11"/>
      <c r="I4" s="28"/>
      <c r="J4" s="28"/>
      <c r="K4" s="28"/>
      <c r="L4" s="77"/>
      <c r="M4" s="77"/>
      <c r="N4" s="77"/>
    </row>
    <row r="5" spans="1:14">
      <c r="A5" s="13" t="s">
        <v>8</v>
      </c>
      <c r="B5" s="12"/>
      <c r="C5" s="12"/>
      <c r="D5" s="12"/>
      <c r="E5" s="11"/>
      <c r="F5" s="11"/>
      <c r="G5" s="11"/>
      <c r="H5" s="11"/>
      <c r="I5" s="11"/>
      <c r="J5" s="11"/>
      <c r="K5" s="11"/>
      <c r="L5" s="77"/>
      <c r="M5" s="77"/>
      <c r="N5" s="77"/>
    </row>
    <row r="6" spans="1:14">
      <c r="A6" s="12"/>
      <c r="B6" s="12"/>
      <c r="C6" s="12"/>
      <c r="D6" s="12"/>
      <c r="E6" s="11"/>
      <c r="F6" s="11"/>
      <c r="G6" s="11"/>
      <c r="H6" s="11"/>
      <c r="I6" s="11"/>
      <c r="J6" s="11"/>
      <c r="K6" s="11"/>
      <c r="L6" s="11"/>
      <c r="M6" s="11"/>
      <c r="N6" s="11"/>
    </row>
    <row r="7" spans="1:14" ht="18.75">
      <c r="A7" s="79" t="s">
        <v>79</v>
      </c>
      <c r="B7" s="79"/>
      <c r="C7" s="79"/>
      <c r="D7" s="79"/>
      <c r="E7" s="79"/>
      <c r="F7" s="79"/>
      <c r="G7" s="79"/>
      <c r="H7" s="79"/>
      <c r="I7" s="79"/>
      <c r="J7" s="79"/>
      <c r="K7" s="79"/>
      <c r="L7" s="79"/>
      <c r="M7" s="79"/>
      <c r="N7" s="79"/>
    </row>
    <row r="9" spans="1:14" ht="15" customHeight="1">
      <c r="A9" s="81" t="s">
        <v>12</v>
      </c>
      <c r="B9" s="81"/>
      <c r="C9" s="82" t="s">
        <v>53</v>
      </c>
      <c r="D9" s="82"/>
      <c r="E9" s="82"/>
      <c r="F9" s="82"/>
      <c r="G9" s="82"/>
      <c r="H9" s="82"/>
      <c r="I9" s="82"/>
      <c r="J9" s="82"/>
      <c r="K9" s="82"/>
      <c r="L9" s="82"/>
      <c r="M9" s="82"/>
      <c r="N9" s="82"/>
    </row>
    <row r="10" spans="1:14">
      <c r="A10" s="11"/>
      <c r="B10" s="12"/>
      <c r="C10" s="80" t="s">
        <v>52</v>
      </c>
      <c r="D10" s="80"/>
      <c r="E10" s="80"/>
      <c r="F10" s="80"/>
      <c r="G10" s="80"/>
      <c r="H10" s="80"/>
      <c r="I10" s="80"/>
      <c r="J10" s="80"/>
      <c r="K10" s="80"/>
      <c r="L10" s="80"/>
      <c r="M10" s="80"/>
      <c r="N10" s="80"/>
    </row>
    <row r="11" spans="1:14">
      <c r="A11" s="11"/>
      <c r="B11" s="12"/>
      <c r="C11" s="80" t="s">
        <v>51</v>
      </c>
      <c r="D11" s="80"/>
      <c r="E11" s="80"/>
      <c r="F11" s="80"/>
      <c r="G11" s="80"/>
      <c r="H11" s="80"/>
      <c r="I11" s="80"/>
      <c r="J11" s="80"/>
      <c r="K11" s="80"/>
      <c r="L11" s="80"/>
      <c r="M11" s="80"/>
      <c r="N11" s="80"/>
    </row>
    <row r="12" spans="1:14" ht="29.25" customHeight="1">
      <c r="A12" s="11"/>
      <c r="B12" s="12"/>
      <c r="C12" s="80" t="s">
        <v>37</v>
      </c>
      <c r="D12" s="80"/>
      <c r="E12" s="80"/>
      <c r="F12" s="80"/>
      <c r="G12" s="80"/>
      <c r="H12" s="80"/>
      <c r="I12" s="80"/>
      <c r="J12" s="80"/>
      <c r="K12" s="80"/>
      <c r="L12" s="80"/>
      <c r="M12" s="80"/>
      <c r="N12" s="80"/>
    </row>
    <row r="13" spans="1:14">
      <c r="A13" s="11"/>
      <c r="B13" s="12"/>
      <c r="C13" s="80" t="s">
        <v>50</v>
      </c>
      <c r="D13" s="80"/>
      <c r="E13" s="80"/>
      <c r="F13" s="80"/>
      <c r="G13" s="80"/>
      <c r="H13" s="80"/>
      <c r="I13" s="80"/>
      <c r="J13" s="80"/>
      <c r="K13" s="80"/>
      <c r="L13" s="80"/>
      <c r="M13" s="80"/>
      <c r="N13" s="80"/>
    </row>
    <row r="14" spans="1:14">
      <c r="A14" s="11"/>
      <c r="B14" s="12"/>
      <c r="C14" s="80" t="s">
        <v>54</v>
      </c>
      <c r="D14" s="80"/>
      <c r="E14" s="80"/>
      <c r="F14" s="80"/>
      <c r="G14" s="80"/>
      <c r="H14" s="80"/>
      <c r="I14" s="80"/>
      <c r="J14" s="80"/>
      <c r="K14" s="80"/>
      <c r="L14" s="80"/>
      <c r="M14" s="80"/>
      <c r="N14" s="80"/>
    </row>
    <row r="15" spans="1:14">
      <c r="A15" s="11"/>
      <c r="B15" s="12"/>
      <c r="C15" s="80" t="s">
        <v>55</v>
      </c>
      <c r="D15" s="80"/>
      <c r="E15" s="80"/>
      <c r="F15" s="80"/>
      <c r="G15" s="80"/>
      <c r="H15" s="80"/>
      <c r="I15" s="80"/>
      <c r="J15" s="80"/>
      <c r="K15" s="80"/>
      <c r="L15" s="80"/>
      <c r="M15" s="80"/>
      <c r="N15" s="80"/>
    </row>
    <row r="16" spans="1:14">
      <c r="A16" s="11"/>
      <c r="B16" s="12"/>
      <c r="C16" s="76" t="s">
        <v>47</v>
      </c>
      <c r="D16" s="76"/>
      <c r="E16" s="76"/>
      <c r="F16" s="76"/>
      <c r="G16" s="76"/>
      <c r="H16" s="76"/>
      <c r="I16" s="76"/>
      <c r="J16" s="76"/>
      <c r="K16" s="76"/>
      <c r="L16" s="76"/>
      <c r="M16" s="76"/>
      <c r="N16" s="76"/>
    </row>
    <row r="17" spans="1:14">
      <c r="A17" s="11"/>
      <c r="B17" s="12"/>
      <c r="C17" s="62"/>
      <c r="D17" s="62"/>
      <c r="E17" s="62"/>
      <c r="F17" s="62"/>
      <c r="G17" s="62"/>
      <c r="H17" s="62"/>
      <c r="I17" s="62"/>
      <c r="J17" s="62"/>
      <c r="K17" s="62"/>
      <c r="L17" s="62"/>
      <c r="M17" s="62"/>
      <c r="N17" s="62"/>
    </row>
    <row r="18" spans="1:14" ht="15" customHeight="1">
      <c r="A18" s="11"/>
      <c r="B18" s="74" t="s">
        <v>58</v>
      </c>
      <c r="C18" s="74"/>
      <c r="D18" s="74"/>
      <c r="E18" s="74"/>
      <c r="F18" s="74"/>
      <c r="G18" s="74"/>
      <c r="H18" s="74"/>
      <c r="I18" s="74"/>
      <c r="J18" s="74"/>
      <c r="K18" s="74"/>
      <c r="L18" s="74"/>
      <c r="M18" s="74"/>
      <c r="N18" s="74"/>
    </row>
    <row r="19" spans="1:14" ht="15" customHeight="1">
      <c r="A19" s="43"/>
      <c r="B19" s="74" t="s">
        <v>57</v>
      </c>
      <c r="C19" s="74"/>
      <c r="D19" s="74"/>
      <c r="E19" s="74"/>
      <c r="F19" s="74"/>
      <c r="G19" s="74"/>
      <c r="H19" s="74"/>
      <c r="I19" s="74"/>
      <c r="J19" s="74"/>
      <c r="K19" s="74"/>
      <c r="L19" s="74"/>
      <c r="M19" s="74"/>
      <c r="N19" s="74"/>
    </row>
    <row r="20" spans="1:14">
      <c r="A20" s="43"/>
      <c r="B20" s="75" t="s">
        <v>56</v>
      </c>
      <c r="C20" s="75"/>
      <c r="D20" s="75"/>
      <c r="E20" s="75"/>
      <c r="F20" s="75"/>
      <c r="G20" s="75"/>
      <c r="H20" s="75"/>
      <c r="I20" s="75"/>
      <c r="J20" s="75"/>
      <c r="K20" s="75"/>
      <c r="L20" s="75"/>
      <c r="M20" s="75"/>
      <c r="N20" s="75"/>
    </row>
    <row r="21" spans="1:14">
      <c r="A21" s="43"/>
    </row>
    <row r="22" spans="1:14" ht="15.75">
      <c r="B22" s="73" t="s">
        <v>59</v>
      </c>
      <c r="C22" s="73"/>
      <c r="D22" s="73"/>
      <c r="E22" s="73"/>
      <c r="F22" s="73"/>
      <c r="G22" s="73"/>
      <c r="H22" s="73"/>
      <c r="I22" s="73"/>
      <c r="J22" s="73"/>
      <c r="K22" s="73"/>
      <c r="L22" s="73"/>
      <c r="M22" s="73"/>
      <c r="N22" s="73"/>
    </row>
  </sheetData>
  <sheetProtection algorithmName="SHA-512" hashValue="iZKKEChSNx72UcMxUcYomWFFs0mBOSI8JMoac3l7DnnwzxzNT3v0mlAPRgtSWrvDiS6PeGMOb+NxXLF0gAPtXw==" saltValue="TywXbVNfIftxypMRCuyOxg==" spinCount="100000" sheet="1" objects="1" scenarios="1"/>
  <mergeCells count="16">
    <mergeCell ref="B22:N22"/>
    <mergeCell ref="B19:N19"/>
    <mergeCell ref="B20:N20"/>
    <mergeCell ref="C16:N16"/>
    <mergeCell ref="L1:N5"/>
    <mergeCell ref="E2:K2"/>
    <mergeCell ref="A7:N7"/>
    <mergeCell ref="B18:N18"/>
    <mergeCell ref="C14:N14"/>
    <mergeCell ref="A9:B9"/>
    <mergeCell ref="C9:N9"/>
    <mergeCell ref="C10:N10"/>
    <mergeCell ref="C11:N11"/>
    <mergeCell ref="C12:N12"/>
    <mergeCell ref="C13:N13"/>
    <mergeCell ref="C15:N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Q56"/>
  <sheetViews>
    <sheetView showGridLines="0" workbookViewId="0">
      <selection activeCell="U21" sqref="U21"/>
    </sheetView>
  </sheetViews>
  <sheetFormatPr defaultRowHeight="15"/>
  <cols>
    <col min="1" max="1" width="6.42578125" style="43" customWidth="1"/>
    <col min="2" max="2" width="10.7109375" style="29" bestFit="1" customWidth="1"/>
    <col min="3" max="3" width="16.85546875" style="29" bestFit="1" customWidth="1"/>
    <col min="4" max="4" width="6.140625" style="29" customWidth="1"/>
    <col min="5" max="5" width="20.5703125" style="29" customWidth="1"/>
    <col min="6" max="6" width="4" style="29" customWidth="1"/>
    <col min="7" max="7" width="16" style="29" customWidth="1"/>
    <col min="8" max="8" width="3.85546875" style="29" customWidth="1"/>
    <col min="9" max="9" width="11" style="29" bestFit="1" customWidth="1"/>
    <col min="10" max="10" width="4" style="29" customWidth="1"/>
    <col min="11" max="11" width="10.28515625" style="29" customWidth="1"/>
    <col min="12" max="12" width="5.28515625" style="29" customWidth="1"/>
    <col min="13" max="13" width="8.7109375" style="29" customWidth="1"/>
    <col min="14" max="14" width="27" style="29" bestFit="1" customWidth="1"/>
    <col min="15" max="16384" width="9.140625" style="29"/>
  </cols>
  <sheetData>
    <row r="1" spans="1:14" ht="15" customHeight="1">
      <c r="A1" s="11"/>
      <c r="B1" s="11"/>
      <c r="C1" s="11"/>
      <c r="D1" s="11"/>
      <c r="E1" s="11"/>
      <c r="F1" s="11"/>
      <c r="G1" s="11"/>
      <c r="H1" s="11"/>
      <c r="I1" s="28"/>
      <c r="J1" s="28"/>
      <c r="K1" s="28"/>
      <c r="L1" s="77" t="s">
        <v>26</v>
      </c>
      <c r="M1" s="77"/>
      <c r="N1" s="77"/>
    </row>
    <row r="2" spans="1:14" ht="18.75" customHeight="1">
      <c r="A2" s="11"/>
      <c r="B2" s="11"/>
      <c r="C2" s="11"/>
      <c r="D2" s="34" t="s">
        <v>25</v>
      </c>
      <c r="E2" s="78" t="s">
        <v>78</v>
      </c>
      <c r="F2" s="78"/>
      <c r="G2" s="78"/>
      <c r="H2" s="78"/>
      <c r="I2" s="78"/>
      <c r="J2" s="78"/>
      <c r="K2" s="78"/>
      <c r="L2" s="77"/>
      <c r="M2" s="77"/>
      <c r="N2" s="77"/>
    </row>
    <row r="3" spans="1:14">
      <c r="A3" s="11"/>
      <c r="B3" s="11"/>
      <c r="C3" s="11"/>
      <c r="D3" s="11"/>
      <c r="E3" s="11"/>
      <c r="F3" s="11"/>
      <c r="G3" s="11"/>
      <c r="H3" s="11"/>
      <c r="I3" s="28"/>
      <c r="J3" s="28"/>
      <c r="K3" s="28"/>
      <c r="L3" s="77"/>
      <c r="M3" s="77"/>
      <c r="N3" s="77"/>
    </row>
    <row r="4" spans="1:14" ht="15" customHeight="1">
      <c r="A4" s="11" t="s">
        <v>7</v>
      </c>
      <c r="B4" s="12"/>
      <c r="C4" s="12"/>
      <c r="D4" s="12"/>
      <c r="E4" s="11"/>
      <c r="F4" s="11"/>
      <c r="G4" s="11"/>
      <c r="H4" s="11"/>
      <c r="I4" s="28"/>
      <c r="J4" s="28"/>
      <c r="K4" s="28"/>
      <c r="L4" s="77"/>
      <c r="M4" s="77"/>
      <c r="N4" s="77"/>
    </row>
    <row r="5" spans="1:14" ht="15" customHeight="1">
      <c r="A5" s="13" t="s">
        <v>8</v>
      </c>
      <c r="B5" s="12"/>
      <c r="C5" s="12"/>
      <c r="D5" s="12"/>
      <c r="E5" s="11"/>
      <c r="F5" s="11"/>
      <c r="G5" s="11"/>
      <c r="H5" s="11"/>
      <c r="I5" s="11"/>
      <c r="J5" s="11"/>
      <c r="K5" s="11"/>
      <c r="L5" s="77"/>
      <c r="M5" s="77"/>
      <c r="N5" s="77"/>
    </row>
    <row r="6" spans="1:14">
      <c r="A6" s="12"/>
      <c r="B6" s="12"/>
      <c r="C6" s="12"/>
      <c r="D6" s="12"/>
      <c r="E6" s="11"/>
      <c r="F6" s="11"/>
      <c r="G6" s="11"/>
      <c r="H6" s="11"/>
      <c r="I6" s="11"/>
      <c r="J6" s="11"/>
      <c r="K6" s="11"/>
      <c r="L6" s="11"/>
      <c r="M6" s="11"/>
      <c r="N6" s="11"/>
    </row>
    <row r="7" spans="1:14" ht="15" customHeight="1">
      <c r="A7" s="79" t="s">
        <v>79</v>
      </c>
      <c r="B7" s="79"/>
      <c r="C7" s="79"/>
      <c r="D7" s="79"/>
      <c r="E7" s="79"/>
      <c r="F7" s="79"/>
      <c r="G7" s="79"/>
      <c r="H7" s="79"/>
      <c r="I7" s="79"/>
      <c r="J7" s="79"/>
      <c r="K7" s="79"/>
      <c r="L7" s="79"/>
      <c r="M7" s="79"/>
      <c r="N7" s="79"/>
    </row>
    <row r="8" spans="1:14">
      <c r="A8" s="14"/>
      <c r="B8" s="11"/>
      <c r="C8" s="11"/>
      <c r="D8" s="11"/>
      <c r="E8" s="11"/>
      <c r="F8" s="11"/>
      <c r="G8" s="11"/>
      <c r="H8" s="11"/>
      <c r="I8" s="11"/>
      <c r="J8" s="11"/>
      <c r="K8" s="11"/>
      <c r="L8" s="11"/>
      <c r="M8" s="11"/>
      <c r="N8" s="11"/>
    </row>
    <row r="9" spans="1:14" ht="15.75" thickBot="1">
      <c r="A9" s="26" t="s">
        <v>9</v>
      </c>
      <c r="B9" s="132" t="s">
        <v>60</v>
      </c>
      <c r="C9" s="133"/>
      <c r="D9" s="26" t="s">
        <v>10</v>
      </c>
      <c r="E9" s="39">
        <v>12345678</v>
      </c>
      <c r="F9" s="26" t="s">
        <v>21</v>
      </c>
      <c r="G9" s="40">
        <v>12345</v>
      </c>
      <c r="H9" s="35" t="s">
        <v>14</v>
      </c>
      <c r="I9" s="41">
        <v>987654</v>
      </c>
      <c r="J9" s="26" t="s">
        <v>22</v>
      </c>
      <c r="K9" s="42" t="s">
        <v>61</v>
      </c>
      <c r="L9" s="26" t="s">
        <v>23</v>
      </c>
      <c r="M9" s="30"/>
      <c r="N9" s="37">
        <v>43466</v>
      </c>
    </row>
    <row r="10" spans="1:14" ht="30" customHeight="1">
      <c r="A10" s="1" t="s">
        <v>0</v>
      </c>
      <c r="B10" s="6" t="s">
        <v>1</v>
      </c>
      <c r="C10" s="7" t="s">
        <v>2</v>
      </c>
      <c r="D10" s="134" t="s">
        <v>3</v>
      </c>
      <c r="E10" s="135"/>
      <c r="F10" s="135"/>
      <c r="G10" s="136"/>
      <c r="H10" s="137" t="s">
        <v>4</v>
      </c>
      <c r="I10" s="138"/>
      <c r="J10" s="135" t="s">
        <v>63</v>
      </c>
      <c r="K10" s="135"/>
      <c r="L10" s="134" t="s">
        <v>64</v>
      </c>
      <c r="M10" s="139"/>
      <c r="N10" s="2" t="s">
        <v>6</v>
      </c>
    </row>
    <row r="11" spans="1:14">
      <c r="A11" s="63">
        <v>1</v>
      </c>
      <c r="B11" s="64">
        <v>43435</v>
      </c>
      <c r="C11" s="65" t="s">
        <v>62</v>
      </c>
      <c r="D11" s="106" t="s">
        <v>73</v>
      </c>
      <c r="E11" s="107"/>
      <c r="F11" s="107"/>
      <c r="G11" s="108"/>
      <c r="H11" s="109">
        <v>500</v>
      </c>
      <c r="I11" s="110"/>
      <c r="J11" s="111">
        <f>H11</f>
        <v>500</v>
      </c>
      <c r="K11" s="111"/>
      <c r="L11" s="112"/>
      <c r="M11" s="113"/>
      <c r="N11" s="66" t="s">
        <v>49</v>
      </c>
    </row>
    <row r="12" spans="1:14">
      <c r="A12" s="67">
        <v>2</v>
      </c>
      <c r="B12" s="68">
        <v>43436</v>
      </c>
      <c r="C12" s="69" t="s">
        <v>65</v>
      </c>
      <c r="D12" s="121" t="s">
        <v>66</v>
      </c>
      <c r="E12" s="122"/>
      <c r="F12" s="122"/>
      <c r="G12" s="123"/>
      <c r="H12" s="124">
        <v>500</v>
      </c>
      <c r="I12" s="125"/>
      <c r="J12" s="126"/>
      <c r="K12" s="126"/>
      <c r="L12" s="100">
        <f>H12</f>
        <v>500</v>
      </c>
      <c r="M12" s="99"/>
      <c r="N12" s="70" t="s">
        <v>49</v>
      </c>
    </row>
    <row r="13" spans="1:14">
      <c r="A13" s="63">
        <v>3</v>
      </c>
      <c r="B13" s="64">
        <v>43437</v>
      </c>
      <c r="C13" s="65" t="s">
        <v>67</v>
      </c>
      <c r="D13" s="106" t="s">
        <v>68</v>
      </c>
      <c r="E13" s="107"/>
      <c r="F13" s="107"/>
      <c r="G13" s="108"/>
      <c r="H13" s="109">
        <v>10</v>
      </c>
      <c r="I13" s="110"/>
      <c r="J13" s="111">
        <f>H13</f>
        <v>10</v>
      </c>
      <c r="K13" s="111"/>
      <c r="L13" s="112"/>
      <c r="M13" s="113"/>
      <c r="N13" s="66" t="s">
        <v>48</v>
      </c>
    </row>
    <row r="14" spans="1:14">
      <c r="A14" s="67">
        <v>4</v>
      </c>
      <c r="B14" s="68">
        <v>43439</v>
      </c>
      <c r="C14" s="69" t="s">
        <v>72</v>
      </c>
      <c r="D14" s="121" t="s">
        <v>75</v>
      </c>
      <c r="E14" s="122"/>
      <c r="F14" s="122"/>
      <c r="G14" s="123"/>
      <c r="H14" s="124">
        <v>10</v>
      </c>
      <c r="I14" s="125"/>
      <c r="J14" s="126">
        <f>H14</f>
        <v>10</v>
      </c>
      <c r="K14" s="126"/>
      <c r="L14" s="100"/>
      <c r="M14" s="99"/>
      <c r="N14" s="70" t="s">
        <v>49</v>
      </c>
    </row>
    <row r="15" spans="1:14">
      <c r="A15" s="63">
        <v>5</v>
      </c>
      <c r="B15" s="64">
        <v>43439</v>
      </c>
      <c r="C15" s="65" t="s">
        <v>67</v>
      </c>
      <c r="D15" s="106" t="s">
        <v>69</v>
      </c>
      <c r="E15" s="107"/>
      <c r="F15" s="107"/>
      <c r="G15" s="108"/>
      <c r="H15" s="109">
        <v>10</v>
      </c>
      <c r="I15" s="110"/>
      <c r="J15" s="111">
        <f>H15</f>
        <v>10</v>
      </c>
      <c r="K15" s="111"/>
      <c r="L15" s="112"/>
      <c r="M15" s="113"/>
      <c r="N15" s="66" t="s">
        <v>48</v>
      </c>
    </row>
    <row r="16" spans="1:14">
      <c r="A16" s="67">
        <v>6</v>
      </c>
      <c r="B16" s="68">
        <v>43439</v>
      </c>
      <c r="C16" s="69" t="s">
        <v>71</v>
      </c>
      <c r="D16" s="121" t="s">
        <v>70</v>
      </c>
      <c r="E16" s="122"/>
      <c r="F16" s="122"/>
      <c r="G16" s="123"/>
      <c r="H16" s="127">
        <v>45</v>
      </c>
      <c r="I16" s="128"/>
      <c r="J16" s="129">
        <f>H16</f>
        <v>45</v>
      </c>
      <c r="K16" s="129"/>
      <c r="L16" s="130"/>
      <c r="M16" s="131"/>
      <c r="N16" s="71" t="s">
        <v>49</v>
      </c>
    </row>
    <row r="17" spans="1:14">
      <c r="A17" s="63">
        <v>7</v>
      </c>
      <c r="B17" s="64">
        <v>43439</v>
      </c>
      <c r="C17" s="65"/>
      <c r="D17" s="106" t="s">
        <v>77</v>
      </c>
      <c r="E17" s="107"/>
      <c r="F17" s="107"/>
      <c r="G17" s="108"/>
      <c r="H17" s="109">
        <f>C44</f>
        <v>158</v>
      </c>
      <c r="I17" s="110"/>
      <c r="J17" s="111"/>
      <c r="K17" s="111"/>
      <c r="L17" s="112">
        <f>H17</f>
        <v>158</v>
      </c>
      <c r="M17" s="113"/>
      <c r="N17" s="66" t="s">
        <v>48</v>
      </c>
    </row>
    <row r="18" spans="1:14">
      <c r="A18" s="67">
        <v>8</v>
      </c>
      <c r="B18" s="68">
        <v>43439</v>
      </c>
      <c r="C18" s="69"/>
      <c r="D18" s="121" t="s">
        <v>76</v>
      </c>
      <c r="E18" s="122"/>
      <c r="F18" s="122"/>
      <c r="G18" s="123"/>
      <c r="H18" s="124">
        <f>F42</f>
        <v>44.5</v>
      </c>
      <c r="I18" s="125"/>
      <c r="J18" s="126">
        <f>H18</f>
        <v>44.5</v>
      </c>
      <c r="K18" s="126"/>
      <c r="L18" s="100"/>
      <c r="M18" s="99"/>
      <c r="N18" s="70" t="s">
        <v>48</v>
      </c>
    </row>
    <row r="19" spans="1:14">
      <c r="A19" s="63">
        <v>9</v>
      </c>
      <c r="B19" s="64"/>
      <c r="C19" s="65"/>
      <c r="D19" s="106"/>
      <c r="E19" s="107"/>
      <c r="F19" s="107"/>
      <c r="G19" s="108"/>
      <c r="H19" s="109"/>
      <c r="I19" s="110"/>
      <c r="J19" s="111"/>
      <c r="K19" s="111"/>
      <c r="L19" s="112"/>
      <c r="M19" s="113"/>
      <c r="N19" s="66"/>
    </row>
    <row r="20" spans="1:14">
      <c r="A20" s="67">
        <v>10</v>
      </c>
      <c r="B20" s="68"/>
      <c r="C20" s="69"/>
      <c r="D20" s="121"/>
      <c r="E20" s="122"/>
      <c r="F20" s="122"/>
      <c r="G20" s="123"/>
      <c r="H20" s="124"/>
      <c r="I20" s="125"/>
      <c r="J20" s="126"/>
      <c r="K20" s="126"/>
      <c r="L20" s="100"/>
      <c r="M20" s="99"/>
      <c r="N20" s="70"/>
    </row>
    <row r="21" spans="1:14">
      <c r="A21" s="63">
        <v>11</v>
      </c>
      <c r="B21" s="64"/>
      <c r="C21" s="65"/>
      <c r="D21" s="106"/>
      <c r="E21" s="107"/>
      <c r="F21" s="107"/>
      <c r="G21" s="108"/>
      <c r="H21" s="109"/>
      <c r="I21" s="110"/>
      <c r="J21" s="111"/>
      <c r="K21" s="111"/>
      <c r="L21" s="112"/>
      <c r="M21" s="113"/>
      <c r="N21" s="66"/>
    </row>
    <row r="22" spans="1:14">
      <c r="A22" s="67">
        <v>12</v>
      </c>
      <c r="B22" s="68"/>
      <c r="C22" s="69"/>
      <c r="D22" s="121"/>
      <c r="E22" s="122"/>
      <c r="F22" s="122"/>
      <c r="G22" s="123"/>
      <c r="H22" s="124"/>
      <c r="I22" s="125"/>
      <c r="J22" s="126"/>
      <c r="K22" s="126"/>
      <c r="L22" s="100"/>
      <c r="M22" s="99"/>
      <c r="N22" s="70"/>
    </row>
    <row r="23" spans="1:14">
      <c r="A23" s="63">
        <v>13</v>
      </c>
      <c r="B23" s="64"/>
      <c r="C23" s="65"/>
      <c r="D23" s="106"/>
      <c r="E23" s="107"/>
      <c r="F23" s="107"/>
      <c r="G23" s="108"/>
      <c r="H23" s="109"/>
      <c r="I23" s="110"/>
      <c r="J23" s="111"/>
      <c r="K23" s="111"/>
      <c r="L23" s="112"/>
      <c r="M23" s="113"/>
      <c r="N23" s="66"/>
    </row>
    <row r="24" spans="1:14">
      <c r="A24" s="67">
        <v>14</v>
      </c>
      <c r="B24" s="68"/>
      <c r="C24" s="69"/>
      <c r="D24" s="121"/>
      <c r="E24" s="122"/>
      <c r="F24" s="122"/>
      <c r="G24" s="123"/>
      <c r="H24" s="124"/>
      <c r="I24" s="125"/>
      <c r="J24" s="126"/>
      <c r="K24" s="126"/>
      <c r="L24" s="100"/>
      <c r="M24" s="99"/>
      <c r="N24" s="70"/>
    </row>
    <row r="25" spans="1:14">
      <c r="A25" s="63">
        <v>15</v>
      </c>
      <c r="B25" s="64"/>
      <c r="C25" s="65"/>
      <c r="D25" s="106"/>
      <c r="E25" s="107"/>
      <c r="F25" s="107"/>
      <c r="G25" s="108"/>
      <c r="H25" s="109"/>
      <c r="I25" s="110"/>
      <c r="J25" s="111"/>
      <c r="K25" s="111"/>
      <c r="L25" s="112"/>
      <c r="M25" s="113"/>
      <c r="N25" s="66"/>
    </row>
    <row r="26" spans="1:14">
      <c r="A26" s="67">
        <v>16</v>
      </c>
      <c r="B26" s="68"/>
      <c r="C26" s="69"/>
      <c r="D26" s="121"/>
      <c r="E26" s="122"/>
      <c r="F26" s="122"/>
      <c r="G26" s="123"/>
      <c r="H26" s="124"/>
      <c r="I26" s="125"/>
      <c r="J26" s="126"/>
      <c r="K26" s="126"/>
      <c r="L26" s="100"/>
      <c r="M26" s="99"/>
      <c r="N26" s="70"/>
    </row>
    <row r="27" spans="1:14">
      <c r="A27" s="63">
        <v>17</v>
      </c>
      <c r="B27" s="64"/>
      <c r="C27" s="65"/>
      <c r="D27" s="106"/>
      <c r="E27" s="107"/>
      <c r="F27" s="107"/>
      <c r="G27" s="108"/>
      <c r="H27" s="109"/>
      <c r="I27" s="110"/>
      <c r="J27" s="111"/>
      <c r="K27" s="111"/>
      <c r="L27" s="112"/>
      <c r="M27" s="113"/>
      <c r="N27" s="66"/>
    </row>
    <row r="28" spans="1:14">
      <c r="A28" s="67">
        <v>18</v>
      </c>
      <c r="B28" s="68"/>
      <c r="C28" s="69"/>
      <c r="D28" s="121"/>
      <c r="E28" s="122"/>
      <c r="F28" s="122"/>
      <c r="G28" s="123"/>
      <c r="H28" s="124"/>
      <c r="I28" s="125"/>
      <c r="J28" s="126"/>
      <c r="K28" s="126"/>
      <c r="L28" s="100"/>
      <c r="M28" s="99"/>
      <c r="N28" s="70"/>
    </row>
    <row r="29" spans="1:14">
      <c r="A29" s="63">
        <v>19</v>
      </c>
      <c r="B29" s="64"/>
      <c r="C29" s="65"/>
      <c r="D29" s="106"/>
      <c r="E29" s="107"/>
      <c r="F29" s="107"/>
      <c r="G29" s="108"/>
      <c r="H29" s="109"/>
      <c r="I29" s="110"/>
      <c r="J29" s="111"/>
      <c r="K29" s="111"/>
      <c r="L29" s="112"/>
      <c r="M29" s="113"/>
      <c r="N29" s="66"/>
    </row>
    <row r="30" spans="1:14">
      <c r="A30" s="67">
        <v>20</v>
      </c>
      <c r="B30" s="68"/>
      <c r="C30" s="69"/>
      <c r="D30" s="121"/>
      <c r="E30" s="122"/>
      <c r="F30" s="122"/>
      <c r="G30" s="123"/>
      <c r="H30" s="124"/>
      <c r="I30" s="125"/>
      <c r="J30" s="126"/>
      <c r="K30" s="126"/>
      <c r="L30" s="100"/>
      <c r="M30" s="99"/>
      <c r="N30" s="70"/>
    </row>
    <row r="31" spans="1:14">
      <c r="A31" s="63">
        <v>21</v>
      </c>
      <c r="B31" s="64"/>
      <c r="C31" s="65"/>
      <c r="D31" s="106"/>
      <c r="E31" s="107"/>
      <c r="F31" s="107"/>
      <c r="G31" s="108"/>
      <c r="H31" s="109"/>
      <c r="I31" s="110"/>
      <c r="J31" s="111"/>
      <c r="K31" s="111"/>
      <c r="L31" s="112"/>
      <c r="M31" s="113"/>
      <c r="N31" s="66"/>
    </row>
    <row r="32" spans="1:14">
      <c r="A32" s="67">
        <v>22</v>
      </c>
      <c r="B32" s="68"/>
      <c r="C32" s="69"/>
      <c r="D32" s="121"/>
      <c r="E32" s="122"/>
      <c r="F32" s="122"/>
      <c r="G32" s="123"/>
      <c r="H32" s="124"/>
      <c r="I32" s="125"/>
      <c r="J32" s="126"/>
      <c r="K32" s="126"/>
      <c r="L32" s="100"/>
      <c r="M32" s="99"/>
      <c r="N32" s="70"/>
    </row>
    <row r="33" spans="1:17">
      <c r="A33" s="63">
        <v>23</v>
      </c>
      <c r="B33" s="64"/>
      <c r="C33" s="65"/>
      <c r="D33" s="106"/>
      <c r="E33" s="107"/>
      <c r="F33" s="107"/>
      <c r="G33" s="108"/>
      <c r="H33" s="109"/>
      <c r="I33" s="110"/>
      <c r="J33" s="111"/>
      <c r="K33" s="111"/>
      <c r="L33" s="112"/>
      <c r="M33" s="113"/>
      <c r="N33" s="66"/>
    </row>
    <row r="34" spans="1:17">
      <c r="A34" s="67">
        <v>24</v>
      </c>
      <c r="B34" s="68"/>
      <c r="C34" s="69"/>
      <c r="D34" s="121"/>
      <c r="E34" s="122"/>
      <c r="F34" s="122"/>
      <c r="G34" s="123"/>
      <c r="H34" s="124"/>
      <c r="I34" s="125"/>
      <c r="J34" s="124"/>
      <c r="K34" s="99"/>
      <c r="L34" s="100"/>
      <c r="M34" s="99"/>
      <c r="N34" s="70"/>
    </row>
    <row r="35" spans="1:17">
      <c r="A35" s="63">
        <v>25</v>
      </c>
      <c r="B35" s="64"/>
      <c r="C35" s="65"/>
      <c r="D35" s="106"/>
      <c r="E35" s="107"/>
      <c r="F35" s="107"/>
      <c r="G35" s="108"/>
      <c r="H35" s="109"/>
      <c r="I35" s="110"/>
      <c r="J35" s="111"/>
      <c r="K35" s="111"/>
      <c r="L35" s="112"/>
      <c r="M35" s="113"/>
      <c r="N35" s="66"/>
    </row>
    <row r="36" spans="1:17">
      <c r="A36" s="114" t="s">
        <v>11</v>
      </c>
      <c r="B36" s="114"/>
      <c r="C36" s="114"/>
      <c r="D36" s="114"/>
      <c r="E36" s="114"/>
      <c r="F36" s="114"/>
      <c r="G36" s="115"/>
      <c r="H36" s="116">
        <f>SUM(H11:I35)</f>
        <v>1277.5</v>
      </c>
      <c r="I36" s="117"/>
      <c r="J36" s="118">
        <f>SUM(J11:K35)</f>
        <v>619.5</v>
      </c>
      <c r="K36" s="118"/>
      <c r="L36" s="119">
        <f>SUM(L11:M35)</f>
        <v>658</v>
      </c>
      <c r="M36" s="120"/>
      <c r="N36" s="72"/>
    </row>
    <row r="37" spans="1:17" ht="15.75" thickBot="1">
      <c r="A37" s="94" t="s">
        <v>13</v>
      </c>
      <c r="B37" s="94"/>
      <c r="C37" s="94"/>
      <c r="D37" s="94"/>
      <c r="E37" s="94"/>
      <c r="F37" s="94"/>
      <c r="G37" s="95"/>
      <c r="H37" s="96">
        <f>SUMIF(N11:N35,"Personal Funds",H11:I35)</f>
        <v>222.5</v>
      </c>
      <c r="I37" s="97"/>
      <c r="J37" s="98">
        <f>SUMIF(N11:N35,"Personal Funds",J11:K35)</f>
        <v>64.5</v>
      </c>
      <c r="K37" s="99"/>
      <c r="L37" s="100">
        <f>SUMIF(N11:N35,"Personal Funds",L11:M35)</f>
        <v>158</v>
      </c>
      <c r="M37" s="99"/>
      <c r="N37" s="70"/>
    </row>
    <row r="38" spans="1:17">
      <c r="A38" s="46"/>
      <c r="B38" s="47"/>
      <c r="C38" s="47"/>
      <c r="D38" s="47"/>
      <c r="E38" s="47"/>
      <c r="F38" s="47"/>
      <c r="G38" s="47"/>
      <c r="H38" s="47"/>
      <c r="I38" s="47"/>
      <c r="J38" s="47"/>
      <c r="K38" s="47"/>
      <c r="L38" s="47"/>
      <c r="M38" s="47"/>
      <c r="N38" s="47"/>
      <c r="O38" s="47"/>
    </row>
    <row r="39" spans="1:17" ht="15.75" thickBot="1">
      <c r="A39" s="46"/>
      <c r="B39" s="47"/>
      <c r="C39" s="47"/>
      <c r="D39" s="47"/>
      <c r="E39" s="47"/>
      <c r="F39" s="47"/>
      <c r="G39" s="47"/>
      <c r="H39" s="47"/>
      <c r="I39" s="47"/>
      <c r="J39" s="47"/>
      <c r="K39" s="47"/>
      <c r="L39" s="47"/>
      <c r="M39" s="47"/>
      <c r="N39" s="47"/>
      <c r="O39" s="47"/>
    </row>
    <row r="40" spans="1:17">
      <c r="A40" s="46"/>
      <c r="B40" s="55" t="s">
        <v>38</v>
      </c>
      <c r="C40" s="56" t="s">
        <v>39</v>
      </c>
      <c r="D40" s="48"/>
      <c r="E40" s="101" t="s">
        <v>40</v>
      </c>
      <c r="F40" s="102"/>
      <c r="G40" s="103"/>
    </row>
    <row r="41" spans="1:17">
      <c r="A41" s="46"/>
      <c r="B41" s="49" t="s">
        <v>41</v>
      </c>
      <c r="C41" s="59">
        <v>5</v>
      </c>
      <c r="D41" s="51"/>
      <c r="E41" s="61" t="s">
        <v>42</v>
      </c>
      <c r="F41" s="104">
        <v>100</v>
      </c>
      <c r="G41" s="105"/>
    </row>
    <row r="42" spans="1:17" ht="15.75" thickBot="1">
      <c r="A42" s="46"/>
      <c r="B42" s="49" t="s">
        <v>43</v>
      </c>
      <c r="C42" s="50">
        <v>3</v>
      </c>
      <c r="D42" s="51"/>
      <c r="E42" s="57" t="s">
        <v>4</v>
      </c>
      <c r="F42" s="83">
        <f>F41*0.445</f>
        <v>44.5</v>
      </c>
      <c r="G42" s="84"/>
    </row>
    <row r="43" spans="1:17">
      <c r="A43" s="46"/>
      <c r="B43" s="52" t="s">
        <v>44</v>
      </c>
      <c r="C43" s="60">
        <v>5</v>
      </c>
      <c r="D43" s="51"/>
      <c r="E43" s="47"/>
      <c r="F43" s="47"/>
      <c r="G43" s="47"/>
      <c r="H43" s="47"/>
      <c r="I43" s="47"/>
      <c r="J43" s="47"/>
      <c r="K43" s="47"/>
      <c r="L43" s="47"/>
      <c r="M43" s="47"/>
      <c r="N43" s="47"/>
      <c r="O43" s="47"/>
    </row>
    <row r="44" spans="1:17" ht="15.75" thickBot="1">
      <c r="A44" s="46"/>
      <c r="B44" s="57" t="s">
        <v>45</v>
      </c>
      <c r="C44" s="58">
        <f>(C41*6)+(C42*11)+(C43*19)</f>
        <v>158</v>
      </c>
      <c r="D44" s="53"/>
      <c r="E44" s="47"/>
      <c r="F44" s="47"/>
      <c r="G44" s="47"/>
      <c r="H44" s="47"/>
      <c r="I44" s="47"/>
      <c r="J44" s="47"/>
      <c r="K44" s="47"/>
      <c r="L44" s="47"/>
      <c r="M44" s="47"/>
      <c r="N44" s="47"/>
      <c r="O44" s="47"/>
    </row>
    <row r="45" spans="1:17">
      <c r="A45" s="46"/>
      <c r="B45" s="47"/>
      <c r="C45" s="47"/>
      <c r="D45" s="47"/>
      <c r="E45" s="47"/>
      <c r="F45" s="47"/>
      <c r="G45" s="47"/>
      <c r="H45" s="47"/>
      <c r="I45" s="47"/>
      <c r="J45" s="47"/>
      <c r="K45" s="47"/>
      <c r="L45" s="47"/>
      <c r="M45" s="47"/>
      <c r="N45" s="47"/>
      <c r="O45" s="47"/>
    </row>
    <row r="46" spans="1:17" ht="15.75" thickBot="1">
      <c r="A46" s="46"/>
      <c r="E46" s="47"/>
      <c r="F46" s="47"/>
      <c r="G46" s="47"/>
      <c r="H46" s="47"/>
      <c r="I46" s="47"/>
      <c r="J46" s="47"/>
      <c r="K46" s="47"/>
      <c r="L46" s="47"/>
      <c r="M46" s="47"/>
      <c r="N46" s="47"/>
      <c r="O46" s="47"/>
    </row>
    <row r="47" spans="1:17" ht="15" customHeight="1">
      <c r="A47" s="46"/>
      <c r="B47" s="85" t="s">
        <v>46</v>
      </c>
      <c r="C47" s="88" t="s">
        <v>74</v>
      </c>
      <c r="D47" s="88"/>
      <c r="E47" s="88"/>
      <c r="F47" s="88"/>
      <c r="G47" s="88"/>
      <c r="H47" s="88"/>
      <c r="I47" s="88"/>
      <c r="J47" s="88"/>
      <c r="K47" s="88"/>
      <c r="L47" s="88"/>
      <c r="M47" s="88"/>
      <c r="N47" s="89"/>
      <c r="O47" s="54"/>
      <c r="P47" s="38"/>
      <c r="Q47" s="38"/>
    </row>
    <row r="48" spans="1:17">
      <c r="A48" s="46"/>
      <c r="B48" s="86"/>
      <c r="C48" s="90"/>
      <c r="D48" s="90"/>
      <c r="E48" s="90"/>
      <c r="F48" s="90"/>
      <c r="G48" s="90"/>
      <c r="H48" s="90"/>
      <c r="I48" s="90"/>
      <c r="J48" s="90"/>
      <c r="K48" s="90"/>
      <c r="L48" s="90"/>
      <c r="M48" s="90"/>
      <c r="N48" s="91"/>
      <c r="O48" s="54"/>
    </row>
    <row r="49" spans="2:15">
      <c r="B49" s="86"/>
      <c r="C49" s="90"/>
      <c r="D49" s="90"/>
      <c r="E49" s="90"/>
      <c r="F49" s="90"/>
      <c r="G49" s="90"/>
      <c r="H49" s="90"/>
      <c r="I49" s="90"/>
      <c r="J49" s="90"/>
      <c r="K49" s="90"/>
      <c r="L49" s="90"/>
      <c r="M49" s="90"/>
      <c r="N49" s="91"/>
      <c r="O49" s="54"/>
    </row>
    <row r="50" spans="2:15" ht="15.75" thickBot="1">
      <c r="B50" s="87"/>
      <c r="C50" s="92"/>
      <c r="D50" s="92"/>
      <c r="E50" s="92"/>
      <c r="F50" s="92"/>
      <c r="G50" s="92"/>
      <c r="H50" s="92"/>
      <c r="I50" s="92"/>
      <c r="J50" s="92"/>
      <c r="K50" s="92"/>
      <c r="L50" s="92"/>
      <c r="M50" s="92"/>
      <c r="N50" s="93"/>
      <c r="O50" s="54"/>
    </row>
    <row r="53" spans="2:15" ht="15" customHeight="1"/>
    <row r="54" spans="2:15" ht="15" customHeight="1"/>
    <row r="56" spans="2:15" ht="28.5" customHeight="1"/>
  </sheetData>
  <sheetProtection algorithmName="SHA-512" hashValue="/yQpjIeRYlz+p2GYvEr3AGTeQdXsSZtDtBHku4KBwwuwKKxwwKZG54bxYqPSnj36Ss5HPl85/Ka4EvBK/Bu+Ag==" saltValue="mb+a3Ic8flpS0i5d7iqUiw==" spinCount="100000" sheet="1" objects="1" scenarios="1"/>
  <mergeCells count="121">
    <mergeCell ref="D11:G11"/>
    <mergeCell ref="H11:I11"/>
    <mergeCell ref="J11:K11"/>
    <mergeCell ref="L11:M11"/>
    <mergeCell ref="D12:G12"/>
    <mergeCell ref="H12:I12"/>
    <mergeCell ref="J12:K12"/>
    <mergeCell ref="L12:M12"/>
    <mergeCell ref="L1:N5"/>
    <mergeCell ref="E2:K2"/>
    <mergeCell ref="A7:N7"/>
    <mergeCell ref="B9:C9"/>
    <mergeCell ref="D10:G10"/>
    <mergeCell ref="H10:I10"/>
    <mergeCell ref="J10:K10"/>
    <mergeCell ref="L10:M10"/>
    <mergeCell ref="D15:G15"/>
    <mergeCell ref="H15:I15"/>
    <mergeCell ref="J15:K15"/>
    <mergeCell ref="L15:M15"/>
    <mergeCell ref="D16:G16"/>
    <mergeCell ref="H16:I16"/>
    <mergeCell ref="J16:K16"/>
    <mergeCell ref="L16:M16"/>
    <mergeCell ref="D13:G13"/>
    <mergeCell ref="H13:I13"/>
    <mergeCell ref="J13:K13"/>
    <mergeCell ref="L13:M13"/>
    <mergeCell ref="D14:G14"/>
    <mergeCell ref="H14:I14"/>
    <mergeCell ref="J14:K14"/>
    <mergeCell ref="L14:M14"/>
    <mergeCell ref="D19:G19"/>
    <mergeCell ref="H19:I19"/>
    <mergeCell ref="J19:K19"/>
    <mergeCell ref="L19:M19"/>
    <mergeCell ref="D20:G20"/>
    <mergeCell ref="H20:I20"/>
    <mergeCell ref="J20:K20"/>
    <mergeCell ref="L20:M20"/>
    <mergeCell ref="D17:G17"/>
    <mergeCell ref="H17:I17"/>
    <mergeCell ref="J17:K17"/>
    <mergeCell ref="L17:M17"/>
    <mergeCell ref="D18:G18"/>
    <mergeCell ref="H18:I18"/>
    <mergeCell ref="J18:K18"/>
    <mergeCell ref="L18:M18"/>
    <mergeCell ref="D23:G23"/>
    <mergeCell ref="H23:I23"/>
    <mergeCell ref="J23:K23"/>
    <mergeCell ref="L23:M23"/>
    <mergeCell ref="D24:G24"/>
    <mergeCell ref="H24:I24"/>
    <mergeCell ref="J24:K24"/>
    <mergeCell ref="L24:M24"/>
    <mergeCell ref="D21:G21"/>
    <mergeCell ref="H21:I21"/>
    <mergeCell ref="J21:K21"/>
    <mergeCell ref="L21:M21"/>
    <mergeCell ref="D22:G22"/>
    <mergeCell ref="H22:I22"/>
    <mergeCell ref="J22:K22"/>
    <mergeCell ref="L22:M22"/>
    <mergeCell ref="D27:G27"/>
    <mergeCell ref="H27:I27"/>
    <mergeCell ref="J27:K27"/>
    <mergeCell ref="L27:M27"/>
    <mergeCell ref="D28:G28"/>
    <mergeCell ref="H28:I28"/>
    <mergeCell ref="J28:K28"/>
    <mergeCell ref="L28:M28"/>
    <mergeCell ref="D25:G25"/>
    <mergeCell ref="H25:I25"/>
    <mergeCell ref="J25:K25"/>
    <mergeCell ref="L25:M25"/>
    <mergeCell ref="D26:G26"/>
    <mergeCell ref="H26:I26"/>
    <mergeCell ref="J26:K26"/>
    <mergeCell ref="L26:M26"/>
    <mergeCell ref="D31:G31"/>
    <mergeCell ref="H31:I31"/>
    <mergeCell ref="J31:K31"/>
    <mergeCell ref="L31:M31"/>
    <mergeCell ref="D32:G32"/>
    <mergeCell ref="H32:I32"/>
    <mergeCell ref="J32:K32"/>
    <mergeCell ref="L32:M32"/>
    <mergeCell ref="D29:G29"/>
    <mergeCell ref="H29:I29"/>
    <mergeCell ref="J29:K29"/>
    <mergeCell ref="L29:M29"/>
    <mergeCell ref="D30:G30"/>
    <mergeCell ref="H30:I30"/>
    <mergeCell ref="J30:K30"/>
    <mergeCell ref="L30:M30"/>
    <mergeCell ref="D35:G35"/>
    <mergeCell ref="H35:I35"/>
    <mergeCell ref="J35:K35"/>
    <mergeCell ref="L35:M35"/>
    <mergeCell ref="A36:G36"/>
    <mergeCell ref="H36:I36"/>
    <mergeCell ref="J36:K36"/>
    <mergeCell ref="L36:M36"/>
    <mergeCell ref="D33:G33"/>
    <mergeCell ref="H33:I33"/>
    <mergeCell ref="J33:K33"/>
    <mergeCell ref="L33:M33"/>
    <mergeCell ref="D34:G34"/>
    <mergeCell ref="H34:I34"/>
    <mergeCell ref="J34:K34"/>
    <mergeCell ref="L34:M34"/>
    <mergeCell ref="F42:G42"/>
    <mergeCell ref="B47:B50"/>
    <mergeCell ref="C47:N50"/>
    <mergeCell ref="A37:G37"/>
    <mergeCell ref="H37:I37"/>
    <mergeCell ref="J37:K37"/>
    <mergeCell ref="L37:M37"/>
    <mergeCell ref="E40:G40"/>
    <mergeCell ref="F41:G41"/>
  </mergeCells>
  <dataValidations count="1">
    <dataValidation type="list" allowBlank="1" showInputMessage="1" showErrorMessage="1" sqref="N11:N35">
      <formula1>"Avis Company Travel Order,Comp Travel- Non UF Agency,PP/Direct Payments,Personal Funds,UF PCard"</formula1>
    </dataValidation>
  </dataValidations>
  <pageMargins left="0.25" right="0.25" top="0.75" bottom="0.75" header="0.3" footer="0.3"/>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Q56"/>
  <sheetViews>
    <sheetView showGridLines="0" workbookViewId="0">
      <selection activeCell="U18" sqref="U18"/>
    </sheetView>
  </sheetViews>
  <sheetFormatPr defaultRowHeight="15"/>
  <cols>
    <col min="1" max="1" width="6.42578125" style="3" customWidth="1"/>
    <col min="2" max="2" width="10.7109375" style="29" bestFit="1" customWidth="1"/>
    <col min="3" max="3" width="16.85546875" style="29" bestFit="1" customWidth="1"/>
    <col min="4" max="4" width="6.140625" style="29" customWidth="1"/>
    <col min="5" max="5" width="20.5703125" style="29" customWidth="1"/>
    <col min="6" max="6" width="4" style="29" customWidth="1"/>
    <col min="7" max="7" width="16" style="29" customWidth="1"/>
    <col min="8" max="8" width="3.85546875" style="29" customWidth="1"/>
    <col min="9" max="9" width="11" style="29" bestFit="1" customWidth="1"/>
    <col min="10" max="10" width="4" style="29" customWidth="1"/>
    <col min="11" max="11" width="10.28515625" style="29" customWidth="1"/>
    <col min="12" max="12" width="5.28515625" style="29" customWidth="1"/>
    <col min="13" max="13" width="8.7109375" style="29" customWidth="1"/>
    <col min="14" max="14" width="27" style="29" bestFit="1" customWidth="1"/>
    <col min="15" max="16384" width="9.140625" style="29"/>
  </cols>
  <sheetData>
    <row r="1" spans="1:14" ht="15" customHeight="1">
      <c r="A1" s="11"/>
      <c r="B1" s="11"/>
      <c r="C1" s="11"/>
      <c r="D1" s="11"/>
      <c r="E1" s="11"/>
      <c r="F1" s="11"/>
      <c r="G1" s="11"/>
      <c r="H1" s="11"/>
      <c r="I1" s="28"/>
      <c r="J1" s="28"/>
      <c r="K1" s="28"/>
      <c r="L1" s="77" t="s">
        <v>26</v>
      </c>
      <c r="M1" s="77"/>
      <c r="N1" s="77"/>
    </row>
    <row r="2" spans="1:14" ht="18.75" customHeight="1">
      <c r="A2" s="11"/>
      <c r="B2" s="11"/>
      <c r="C2" s="11"/>
      <c r="D2" s="34" t="s">
        <v>25</v>
      </c>
      <c r="E2" s="78" t="s">
        <v>78</v>
      </c>
      <c r="F2" s="78"/>
      <c r="G2" s="78"/>
      <c r="H2" s="78"/>
      <c r="I2" s="78"/>
      <c r="J2" s="78"/>
      <c r="K2" s="78"/>
      <c r="L2" s="77"/>
      <c r="M2" s="77"/>
      <c r="N2" s="77"/>
    </row>
    <row r="3" spans="1:14">
      <c r="A3" s="11"/>
      <c r="B3" s="11"/>
      <c r="C3" s="11"/>
      <c r="D3" s="11"/>
      <c r="E3" s="11"/>
      <c r="F3" s="11"/>
      <c r="G3" s="11"/>
      <c r="H3" s="11"/>
      <c r="I3" s="28"/>
      <c r="J3" s="28"/>
      <c r="K3" s="28"/>
      <c r="L3" s="77"/>
      <c r="M3" s="77"/>
      <c r="N3" s="77"/>
    </row>
    <row r="4" spans="1:14" ht="15" customHeight="1">
      <c r="A4" s="11" t="s">
        <v>7</v>
      </c>
      <c r="B4" s="12"/>
      <c r="C4" s="12"/>
      <c r="D4" s="12"/>
      <c r="E4" s="11"/>
      <c r="F4" s="11"/>
      <c r="G4" s="11"/>
      <c r="H4" s="11"/>
      <c r="I4" s="28"/>
      <c r="J4" s="28"/>
      <c r="K4" s="28"/>
      <c r="L4" s="77"/>
      <c r="M4" s="77"/>
      <c r="N4" s="77"/>
    </row>
    <row r="5" spans="1:14" ht="15" customHeight="1">
      <c r="A5" s="13" t="s">
        <v>8</v>
      </c>
      <c r="B5" s="12"/>
      <c r="C5" s="12"/>
      <c r="D5" s="12"/>
      <c r="E5" s="11"/>
      <c r="F5" s="11"/>
      <c r="G5" s="11"/>
      <c r="H5" s="11"/>
      <c r="I5" s="11"/>
      <c r="J5" s="11"/>
      <c r="K5" s="11"/>
      <c r="L5" s="77"/>
      <c r="M5" s="77"/>
      <c r="N5" s="77"/>
    </row>
    <row r="6" spans="1:14">
      <c r="A6" s="12"/>
      <c r="B6" s="12"/>
      <c r="C6" s="12"/>
      <c r="D6" s="12"/>
      <c r="E6" s="11"/>
      <c r="F6" s="11"/>
      <c r="G6" s="11"/>
      <c r="H6" s="11"/>
      <c r="I6" s="11"/>
      <c r="J6" s="11"/>
      <c r="K6" s="11"/>
      <c r="L6" s="11"/>
      <c r="M6" s="11"/>
      <c r="N6" s="11"/>
    </row>
    <row r="7" spans="1:14" ht="15" customHeight="1">
      <c r="A7" s="79" t="s">
        <v>79</v>
      </c>
      <c r="B7" s="79"/>
      <c r="C7" s="79"/>
      <c r="D7" s="79"/>
      <c r="E7" s="79"/>
      <c r="F7" s="79"/>
      <c r="G7" s="79"/>
      <c r="H7" s="79"/>
      <c r="I7" s="79"/>
      <c r="J7" s="79"/>
      <c r="K7" s="79"/>
      <c r="L7" s="79"/>
      <c r="M7" s="79"/>
      <c r="N7" s="79"/>
    </row>
    <row r="8" spans="1:14">
      <c r="A8" s="14"/>
      <c r="B8" s="11"/>
      <c r="C8" s="11"/>
      <c r="D8" s="11"/>
      <c r="E8" s="11"/>
      <c r="F8" s="11"/>
      <c r="G8" s="11"/>
      <c r="H8" s="11"/>
      <c r="I8" s="11"/>
      <c r="J8" s="11"/>
      <c r="K8" s="11"/>
      <c r="L8" s="11"/>
      <c r="M8" s="11"/>
      <c r="N8" s="11"/>
    </row>
    <row r="9" spans="1:14" ht="15.75" thickBot="1">
      <c r="A9" s="26" t="s">
        <v>9</v>
      </c>
      <c r="B9" s="132"/>
      <c r="C9" s="133"/>
      <c r="D9" s="26" t="s">
        <v>10</v>
      </c>
      <c r="E9" s="39"/>
      <c r="F9" s="26" t="s">
        <v>21</v>
      </c>
      <c r="G9" s="40"/>
      <c r="H9" s="35" t="s">
        <v>14</v>
      </c>
      <c r="I9" s="41"/>
      <c r="J9" s="26" t="s">
        <v>22</v>
      </c>
      <c r="K9" s="42"/>
      <c r="L9" s="26" t="s">
        <v>23</v>
      </c>
      <c r="M9" s="30"/>
      <c r="N9" s="37"/>
    </row>
    <row r="10" spans="1:14" ht="30" customHeight="1">
      <c r="A10" s="1" t="s">
        <v>0</v>
      </c>
      <c r="B10" s="6" t="s">
        <v>1</v>
      </c>
      <c r="C10" s="7" t="s">
        <v>2</v>
      </c>
      <c r="D10" s="134" t="s">
        <v>3</v>
      </c>
      <c r="E10" s="135"/>
      <c r="F10" s="135"/>
      <c r="G10" s="136"/>
      <c r="H10" s="137" t="s">
        <v>4</v>
      </c>
      <c r="I10" s="138"/>
      <c r="J10" s="135" t="s">
        <v>24</v>
      </c>
      <c r="K10" s="135"/>
      <c r="L10" s="134" t="s">
        <v>5</v>
      </c>
      <c r="M10" s="139"/>
      <c r="N10" s="2" t="s">
        <v>6</v>
      </c>
    </row>
    <row r="11" spans="1:14">
      <c r="A11" s="4">
        <v>1</v>
      </c>
      <c r="B11" s="44"/>
      <c r="C11" s="8"/>
      <c r="D11" s="140"/>
      <c r="E11" s="141"/>
      <c r="F11" s="141"/>
      <c r="G11" s="142"/>
      <c r="H11" s="109"/>
      <c r="I11" s="110"/>
      <c r="J11" s="111"/>
      <c r="K11" s="111"/>
      <c r="L11" s="112"/>
      <c r="M11" s="113"/>
      <c r="N11" s="31"/>
    </row>
    <row r="12" spans="1:14">
      <c r="A12" s="5">
        <v>2</v>
      </c>
      <c r="B12" s="45"/>
      <c r="C12" s="9"/>
      <c r="D12" s="143"/>
      <c r="E12" s="144"/>
      <c r="F12" s="144"/>
      <c r="G12" s="145"/>
      <c r="H12" s="124"/>
      <c r="I12" s="125"/>
      <c r="J12" s="126"/>
      <c r="K12" s="126"/>
      <c r="L12" s="100"/>
      <c r="M12" s="99"/>
      <c r="N12" s="32"/>
    </row>
    <row r="13" spans="1:14">
      <c r="A13" s="4">
        <v>3</v>
      </c>
      <c r="B13" s="44"/>
      <c r="C13" s="8"/>
      <c r="D13" s="140"/>
      <c r="E13" s="141"/>
      <c r="F13" s="141"/>
      <c r="G13" s="142"/>
      <c r="H13" s="109"/>
      <c r="I13" s="110"/>
      <c r="J13" s="111"/>
      <c r="K13" s="111"/>
      <c r="L13" s="112"/>
      <c r="M13" s="113"/>
      <c r="N13" s="31"/>
    </row>
    <row r="14" spans="1:14">
      <c r="A14" s="5">
        <v>4</v>
      </c>
      <c r="B14" s="45"/>
      <c r="C14" s="9"/>
      <c r="D14" s="143"/>
      <c r="E14" s="144"/>
      <c r="F14" s="144"/>
      <c r="G14" s="145"/>
      <c r="H14" s="124"/>
      <c r="I14" s="125"/>
      <c r="J14" s="126"/>
      <c r="K14" s="126"/>
      <c r="L14" s="100"/>
      <c r="M14" s="99"/>
      <c r="N14" s="32"/>
    </row>
    <row r="15" spans="1:14">
      <c r="A15" s="4">
        <v>5</v>
      </c>
      <c r="B15" s="44"/>
      <c r="C15" s="8"/>
      <c r="D15" s="140"/>
      <c r="E15" s="141"/>
      <c r="F15" s="141"/>
      <c r="G15" s="142"/>
      <c r="H15" s="109"/>
      <c r="I15" s="110"/>
      <c r="J15" s="111"/>
      <c r="K15" s="111"/>
      <c r="L15" s="112"/>
      <c r="M15" s="113"/>
      <c r="N15" s="31"/>
    </row>
    <row r="16" spans="1:14">
      <c r="A16" s="5">
        <v>6</v>
      </c>
      <c r="B16" s="45"/>
      <c r="C16" s="9"/>
      <c r="D16" s="143"/>
      <c r="E16" s="144"/>
      <c r="F16" s="144"/>
      <c r="G16" s="145"/>
      <c r="H16" s="148"/>
      <c r="I16" s="149"/>
      <c r="J16" s="150"/>
      <c r="K16" s="150"/>
      <c r="L16" s="146"/>
      <c r="M16" s="147"/>
      <c r="N16" s="27"/>
    </row>
    <row r="17" spans="1:14">
      <c r="A17" s="4">
        <v>7</v>
      </c>
      <c r="B17" s="44"/>
      <c r="C17" s="8"/>
      <c r="D17" s="140"/>
      <c r="E17" s="141"/>
      <c r="F17" s="141"/>
      <c r="G17" s="142"/>
      <c r="H17" s="109"/>
      <c r="I17" s="110"/>
      <c r="J17" s="111"/>
      <c r="K17" s="111"/>
      <c r="L17" s="112"/>
      <c r="M17" s="113"/>
      <c r="N17" s="31"/>
    </row>
    <row r="18" spans="1:14">
      <c r="A18" s="5">
        <v>8</v>
      </c>
      <c r="B18" s="45"/>
      <c r="C18" s="9"/>
      <c r="D18" s="143"/>
      <c r="E18" s="144"/>
      <c r="F18" s="144"/>
      <c r="G18" s="145"/>
      <c r="H18" s="124"/>
      <c r="I18" s="125"/>
      <c r="J18" s="126"/>
      <c r="K18" s="126"/>
      <c r="L18" s="100"/>
      <c r="M18" s="99"/>
      <c r="N18" s="32"/>
    </row>
    <row r="19" spans="1:14">
      <c r="A19" s="4">
        <v>9</v>
      </c>
      <c r="B19" s="44"/>
      <c r="C19" s="8"/>
      <c r="D19" s="140"/>
      <c r="E19" s="141"/>
      <c r="F19" s="141"/>
      <c r="G19" s="142"/>
      <c r="H19" s="109"/>
      <c r="I19" s="110"/>
      <c r="J19" s="111"/>
      <c r="K19" s="111"/>
      <c r="L19" s="112"/>
      <c r="M19" s="113"/>
      <c r="N19" s="31"/>
    </row>
    <row r="20" spans="1:14">
      <c r="A20" s="5">
        <v>10</v>
      </c>
      <c r="B20" s="45"/>
      <c r="C20" s="9"/>
      <c r="D20" s="143"/>
      <c r="E20" s="144"/>
      <c r="F20" s="144"/>
      <c r="G20" s="145"/>
      <c r="H20" s="124"/>
      <c r="I20" s="125"/>
      <c r="J20" s="126"/>
      <c r="K20" s="126"/>
      <c r="L20" s="100"/>
      <c r="M20" s="99"/>
      <c r="N20" s="32"/>
    </row>
    <row r="21" spans="1:14">
      <c r="A21" s="4">
        <v>11</v>
      </c>
      <c r="B21" s="44"/>
      <c r="C21" s="8"/>
      <c r="D21" s="140"/>
      <c r="E21" s="141"/>
      <c r="F21" s="141"/>
      <c r="G21" s="142"/>
      <c r="H21" s="109"/>
      <c r="I21" s="110"/>
      <c r="J21" s="111"/>
      <c r="K21" s="111"/>
      <c r="L21" s="112"/>
      <c r="M21" s="113"/>
      <c r="N21" s="31"/>
    </row>
    <row r="22" spans="1:14">
      <c r="A22" s="5">
        <v>12</v>
      </c>
      <c r="B22" s="45"/>
      <c r="C22" s="9"/>
      <c r="D22" s="143"/>
      <c r="E22" s="144"/>
      <c r="F22" s="144"/>
      <c r="G22" s="145"/>
      <c r="H22" s="124"/>
      <c r="I22" s="125"/>
      <c r="J22" s="126"/>
      <c r="K22" s="126"/>
      <c r="L22" s="100"/>
      <c r="M22" s="99"/>
      <c r="N22" s="32"/>
    </row>
    <row r="23" spans="1:14">
      <c r="A23" s="4">
        <v>13</v>
      </c>
      <c r="B23" s="44"/>
      <c r="C23" s="8"/>
      <c r="D23" s="140"/>
      <c r="E23" s="141"/>
      <c r="F23" s="141"/>
      <c r="G23" s="142"/>
      <c r="H23" s="109"/>
      <c r="I23" s="110"/>
      <c r="J23" s="111"/>
      <c r="K23" s="111"/>
      <c r="L23" s="112"/>
      <c r="M23" s="113"/>
      <c r="N23" s="31"/>
    </row>
    <row r="24" spans="1:14">
      <c r="A24" s="5">
        <v>14</v>
      </c>
      <c r="B24" s="45"/>
      <c r="C24" s="9"/>
      <c r="D24" s="143"/>
      <c r="E24" s="144"/>
      <c r="F24" s="144"/>
      <c r="G24" s="145"/>
      <c r="H24" s="124"/>
      <c r="I24" s="125"/>
      <c r="J24" s="126"/>
      <c r="K24" s="126"/>
      <c r="L24" s="100"/>
      <c r="M24" s="99"/>
      <c r="N24" s="32"/>
    </row>
    <row r="25" spans="1:14">
      <c r="A25" s="4">
        <v>15</v>
      </c>
      <c r="B25" s="44"/>
      <c r="C25" s="8"/>
      <c r="D25" s="140"/>
      <c r="E25" s="141"/>
      <c r="F25" s="141"/>
      <c r="G25" s="142"/>
      <c r="H25" s="109"/>
      <c r="I25" s="110"/>
      <c r="J25" s="111"/>
      <c r="K25" s="111"/>
      <c r="L25" s="112"/>
      <c r="M25" s="113"/>
      <c r="N25" s="31"/>
    </row>
    <row r="26" spans="1:14">
      <c r="A26" s="5">
        <v>16</v>
      </c>
      <c r="B26" s="45"/>
      <c r="C26" s="9"/>
      <c r="D26" s="143"/>
      <c r="E26" s="144"/>
      <c r="F26" s="144"/>
      <c r="G26" s="145"/>
      <c r="H26" s="124"/>
      <c r="I26" s="125"/>
      <c r="J26" s="126"/>
      <c r="K26" s="126"/>
      <c r="L26" s="100"/>
      <c r="M26" s="99"/>
      <c r="N26" s="32"/>
    </row>
    <row r="27" spans="1:14">
      <c r="A27" s="4">
        <v>17</v>
      </c>
      <c r="B27" s="44"/>
      <c r="C27" s="8"/>
      <c r="D27" s="140"/>
      <c r="E27" s="141"/>
      <c r="F27" s="141"/>
      <c r="G27" s="142"/>
      <c r="H27" s="109"/>
      <c r="I27" s="110"/>
      <c r="J27" s="111"/>
      <c r="K27" s="111"/>
      <c r="L27" s="112"/>
      <c r="M27" s="113"/>
      <c r="N27" s="31"/>
    </row>
    <row r="28" spans="1:14">
      <c r="A28" s="5">
        <v>18</v>
      </c>
      <c r="B28" s="45"/>
      <c r="C28" s="9"/>
      <c r="D28" s="143"/>
      <c r="E28" s="144"/>
      <c r="F28" s="144"/>
      <c r="G28" s="145"/>
      <c r="H28" s="124"/>
      <c r="I28" s="125"/>
      <c r="J28" s="126"/>
      <c r="K28" s="126"/>
      <c r="L28" s="100"/>
      <c r="M28" s="99"/>
      <c r="N28" s="32"/>
    </row>
    <row r="29" spans="1:14">
      <c r="A29" s="4">
        <v>19</v>
      </c>
      <c r="B29" s="44"/>
      <c r="C29" s="8"/>
      <c r="D29" s="140"/>
      <c r="E29" s="141"/>
      <c r="F29" s="141"/>
      <c r="G29" s="142"/>
      <c r="H29" s="109"/>
      <c r="I29" s="110"/>
      <c r="J29" s="111"/>
      <c r="K29" s="111"/>
      <c r="L29" s="112"/>
      <c r="M29" s="113"/>
      <c r="N29" s="31"/>
    </row>
    <row r="30" spans="1:14">
      <c r="A30" s="5">
        <v>20</v>
      </c>
      <c r="B30" s="45"/>
      <c r="C30" s="9"/>
      <c r="D30" s="143"/>
      <c r="E30" s="144"/>
      <c r="F30" s="144"/>
      <c r="G30" s="145"/>
      <c r="H30" s="124"/>
      <c r="I30" s="125"/>
      <c r="J30" s="126"/>
      <c r="K30" s="126"/>
      <c r="L30" s="100"/>
      <c r="M30" s="99"/>
      <c r="N30" s="32"/>
    </row>
    <row r="31" spans="1:14">
      <c r="A31" s="4">
        <v>21</v>
      </c>
      <c r="B31" s="44"/>
      <c r="C31" s="8"/>
      <c r="D31" s="140"/>
      <c r="E31" s="141"/>
      <c r="F31" s="141"/>
      <c r="G31" s="142"/>
      <c r="H31" s="109"/>
      <c r="I31" s="110"/>
      <c r="J31" s="111"/>
      <c r="K31" s="111"/>
      <c r="L31" s="112"/>
      <c r="M31" s="113"/>
      <c r="N31" s="31"/>
    </row>
    <row r="32" spans="1:14">
      <c r="A32" s="5">
        <v>22</v>
      </c>
      <c r="B32" s="45"/>
      <c r="C32" s="9"/>
      <c r="D32" s="143"/>
      <c r="E32" s="144"/>
      <c r="F32" s="144"/>
      <c r="G32" s="145"/>
      <c r="H32" s="124"/>
      <c r="I32" s="125"/>
      <c r="J32" s="126"/>
      <c r="K32" s="126"/>
      <c r="L32" s="100"/>
      <c r="M32" s="99"/>
      <c r="N32" s="32"/>
    </row>
    <row r="33" spans="1:17">
      <c r="A33" s="4">
        <v>23</v>
      </c>
      <c r="B33" s="44"/>
      <c r="C33" s="8"/>
      <c r="D33" s="140"/>
      <c r="E33" s="141"/>
      <c r="F33" s="141"/>
      <c r="G33" s="142"/>
      <c r="H33" s="109"/>
      <c r="I33" s="110"/>
      <c r="J33" s="111"/>
      <c r="K33" s="111"/>
      <c r="L33" s="112"/>
      <c r="M33" s="113"/>
      <c r="N33" s="31"/>
    </row>
    <row r="34" spans="1:17">
      <c r="A34" s="5">
        <v>24</v>
      </c>
      <c r="B34" s="45"/>
      <c r="C34" s="9"/>
      <c r="D34" s="143"/>
      <c r="E34" s="144"/>
      <c r="F34" s="144"/>
      <c r="G34" s="145"/>
      <c r="H34" s="124"/>
      <c r="I34" s="125"/>
      <c r="J34" s="124"/>
      <c r="K34" s="99"/>
      <c r="L34" s="100"/>
      <c r="M34" s="99"/>
      <c r="N34" s="32"/>
    </row>
    <row r="35" spans="1:17">
      <c r="A35" s="4">
        <v>25</v>
      </c>
      <c r="B35" s="44"/>
      <c r="C35" s="8"/>
      <c r="D35" s="140"/>
      <c r="E35" s="141"/>
      <c r="F35" s="141"/>
      <c r="G35" s="142"/>
      <c r="H35" s="109"/>
      <c r="I35" s="110"/>
      <c r="J35" s="111"/>
      <c r="K35" s="111"/>
      <c r="L35" s="112"/>
      <c r="M35" s="113"/>
      <c r="N35" s="31"/>
    </row>
    <row r="36" spans="1:17">
      <c r="A36" s="114" t="s">
        <v>11</v>
      </c>
      <c r="B36" s="114"/>
      <c r="C36" s="114"/>
      <c r="D36" s="114"/>
      <c r="E36" s="114"/>
      <c r="F36" s="114"/>
      <c r="G36" s="115"/>
      <c r="H36" s="116">
        <f>SUM(H11:I35)</f>
        <v>0</v>
      </c>
      <c r="I36" s="117"/>
      <c r="J36" s="118">
        <f>SUM(J11:K35)</f>
        <v>0</v>
      </c>
      <c r="K36" s="118"/>
      <c r="L36" s="119">
        <f>SUM(L11:M35)</f>
        <v>0</v>
      </c>
      <c r="M36" s="120"/>
      <c r="N36" s="33"/>
    </row>
    <row r="37" spans="1:17" ht="15.75" thickBot="1">
      <c r="A37" s="94" t="s">
        <v>13</v>
      </c>
      <c r="B37" s="94"/>
      <c r="C37" s="94"/>
      <c r="D37" s="94"/>
      <c r="E37" s="94"/>
      <c r="F37" s="94"/>
      <c r="G37" s="95"/>
      <c r="H37" s="96">
        <f>SUMIF(N11:N35,"Personal Funds",H11:I35)</f>
        <v>0</v>
      </c>
      <c r="I37" s="97"/>
      <c r="J37" s="98">
        <f>SUMIF(N11:N35,"Personal Funds",J11:K35)</f>
        <v>0</v>
      </c>
      <c r="K37" s="99"/>
      <c r="L37" s="100">
        <f>SUMIF(N11:N35,"Personal Funds",L11:M35)</f>
        <v>0</v>
      </c>
      <c r="M37" s="99"/>
      <c r="N37" s="32"/>
    </row>
    <row r="38" spans="1:17">
      <c r="A38" s="46"/>
      <c r="B38" s="47"/>
      <c r="C38" s="47"/>
      <c r="D38" s="47"/>
      <c r="E38" s="47"/>
      <c r="F38" s="47"/>
      <c r="G38" s="47"/>
      <c r="H38" s="47"/>
      <c r="I38" s="47"/>
      <c r="J38" s="47"/>
      <c r="K38" s="47"/>
      <c r="L38" s="47"/>
      <c r="M38" s="47"/>
      <c r="N38" s="47"/>
      <c r="O38" s="47"/>
    </row>
    <row r="39" spans="1:17" ht="15.75" thickBot="1">
      <c r="A39" s="46"/>
      <c r="B39" s="47"/>
      <c r="C39" s="47"/>
      <c r="D39" s="47"/>
      <c r="E39" s="47"/>
      <c r="F39" s="47"/>
      <c r="G39" s="47"/>
      <c r="H39" s="47"/>
      <c r="I39" s="47"/>
      <c r="J39" s="47"/>
      <c r="K39" s="47"/>
      <c r="L39" s="47"/>
      <c r="M39" s="47"/>
      <c r="N39" s="47"/>
      <c r="O39" s="47"/>
    </row>
    <row r="40" spans="1:17">
      <c r="A40" s="46"/>
      <c r="B40" s="55" t="s">
        <v>38</v>
      </c>
      <c r="C40" s="56" t="s">
        <v>39</v>
      </c>
      <c r="D40" s="48"/>
      <c r="E40" s="101" t="s">
        <v>40</v>
      </c>
      <c r="F40" s="102"/>
      <c r="G40" s="103"/>
    </row>
    <row r="41" spans="1:17">
      <c r="A41" s="46"/>
      <c r="B41" s="49" t="s">
        <v>41</v>
      </c>
      <c r="C41" s="59"/>
      <c r="D41" s="51"/>
      <c r="E41" s="61" t="s">
        <v>42</v>
      </c>
      <c r="F41" s="104"/>
      <c r="G41" s="105"/>
    </row>
    <row r="42" spans="1:17" ht="15.75" thickBot="1">
      <c r="A42" s="46"/>
      <c r="B42" s="49" t="s">
        <v>43</v>
      </c>
      <c r="C42" s="50"/>
      <c r="D42" s="51"/>
      <c r="E42" s="57" t="s">
        <v>4</v>
      </c>
      <c r="F42" s="83">
        <f>F41*0.445</f>
        <v>0</v>
      </c>
      <c r="G42" s="84"/>
    </row>
    <row r="43" spans="1:17">
      <c r="A43" s="46"/>
      <c r="B43" s="52" t="s">
        <v>44</v>
      </c>
      <c r="C43" s="60"/>
      <c r="D43" s="51"/>
      <c r="E43" s="47"/>
      <c r="F43" s="47"/>
      <c r="G43" s="47"/>
      <c r="H43" s="47"/>
      <c r="I43" s="47"/>
      <c r="J43" s="47"/>
      <c r="K43" s="47"/>
      <c r="L43" s="47"/>
      <c r="M43" s="47"/>
      <c r="N43" s="47"/>
      <c r="O43" s="47"/>
    </row>
    <row r="44" spans="1:17" ht="15.75" thickBot="1">
      <c r="A44" s="46"/>
      <c r="B44" s="57" t="s">
        <v>45</v>
      </c>
      <c r="C44" s="58">
        <f>(C41*6)+(C42*11)+(C43*19)</f>
        <v>0</v>
      </c>
      <c r="D44" s="53"/>
      <c r="E44" s="47"/>
      <c r="F44" s="47"/>
      <c r="G44" s="47"/>
      <c r="H44" s="47"/>
      <c r="I44" s="47"/>
      <c r="J44" s="47"/>
      <c r="K44" s="47"/>
      <c r="L44" s="47"/>
      <c r="M44" s="47"/>
      <c r="N44" s="47"/>
      <c r="O44" s="47"/>
    </row>
    <row r="45" spans="1:17">
      <c r="A45" s="46"/>
      <c r="B45" s="47"/>
      <c r="C45" s="47"/>
      <c r="D45" s="47"/>
      <c r="E45" s="47"/>
      <c r="F45" s="47"/>
      <c r="G45" s="47"/>
      <c r="H45" s="47"/>
      <c r="I45" s="47"/>
      <c r="J45" s="47"/>
      <c r="K45" s="47"/>
      <c r="L45" s="47"/>
      <c r="M45" s="47"/>
      <c r="N45" s="47"/>
      <c r="O45" s="47"/>
    </row>
    <row r="46" spans="1:17" ht="15.75" thickBot="1">
      <c r="A46" s="46"/>
      <c r="E46" s="47"/>
      <c r="F46" s="47"/>
      <c r="G46" s="47"/>
      <c r="H46" s="47"/>
      <c r="I46" s="47"/>
      <c r="J46" s="47"/>
      <c r="K46" s="47"/>
      <c r="L46" s="47"/>
      <c r="M46" s="47"/>
      <c r="N46" s="47"/>
      <c r="O46" s="47"/>
    </row>
    <row r="47" spans="1:17" ht="15" customHeight="1">
      <c r="A47" s="46"/>
      <c r="B47" s="85" t="s">
        <v>46</v>
      </c>
      <c r="C47" s="88"/>
      <c r="D47" s="88"/>
      <c r="E47" s="88"/>
      <c r="F47" s="88"/>
      <c r="G47" s="88"/>
      <c r="H47" s="88"/>
      <c r="I47" s="88"/>
      <c r="J47" s="88"/>
      <c r="K47" s="88"/>
      <c r="L47" s="88"/>
      <c r="M47" s="88"/>
      <c r="N47" s="89"/>
      <c r="O47" s="54"/>
      <c r="P47" s="38"/>
      <c r="Q47" s="38"/>
    </row>
    <row r="48" spans="1:17">
      <c r="A48" s="46"/>
      <c r="B48" s="86"/>
      <c r="C48" s="90"/>
      <c r="D48" s="90"/>
      <c r="E48" s="90"/>
      <c r="F48" s="90"/>
      <c r="G48" s="90"/>
      <c r="H48" s="90"/>
      <c r="I48" s="90"/>
      <c r="J48" s="90"/>
      <c r="K48" s="90"/>
      <c r="L48" s="90"/>
      <c r="M48" s="90"/>
      <c r="N48" s="91"/>
      <c r="O48" s="54"/>
    </row>
    <row r="49" spans="1:15">
      <c r="A49" s="43"/>
      <c r="B49" s="86"/>
      <c r="C49" s="90"/>
      <c r="D49" s="90"/>
      <c r="E49" s="90"/>
      <c r="F49" s="90"/>
      <c r="G49" s="90"/>
      <c r="H49" s="90"/>
      <c r="I49" s="90"/>
      <c r="J49" s="90"/>
      <c r="K49" s="90"/>
      <c r="L49" s="90"/>
      <c r="M49" s="90"/>
      <c r="N49" s="91"/>
      <c r="O49" s="54"/>
    </row>
    <row r="50" spans="1:15" ht="15.75" thickBot="1">
      <c r="A50" s="43"/>
      <c r="B50" s="87"/>
      <c r="C50" s="92"/>
      <c r="D50" s="92"/>
      <c r="E50" s="92"/>
      <c r="F50" s="92"/>
      <c r="G50" s="92"/>
      <c r="H50" s="92"/>
      <c r="I50" s="92"/>
      <c r="J50" s="92"/>
      <c r="K50" s="92"/>
      <c r="L50" s="92"/>
      <c r="M50" s="92"/>
      <c r="N50" s="93"/>
      <c r="O50" s="54"/>
    </row>
    <row r="51" spans="1:15">
      <c r="A51" s="43"/>
    </row>
    <row r="52" spans="1:15">
      <c r="A52" s="43"/>
    </row>
    <row r="53" spans="1:15" ht="15" customHeight="1"/>
    <row r="54" spans="1:15" ht="15" customHeight="1"/>
    <row r="56" spans="1:15" ht="28.5" customHeight="1"/>
  </sheetData>
  <sheetProtection algorithmName="SHA-512" hashValue="oXfC/qRAOIBl8RCFlH8bLjZEh8M/vxUpcU50v6X6ce8lG+8eNvoBGN6Hm683JAUDQw8r4kvfvNalSraPjRrZ4w==" saltValue="FHK81TVbjAJUJ5Fo0GjBqw==" spinCount="100000" sheet="1" objects="1" scenarios="1"/>
  <protectedRanges>
    <protectedRange sqref="F41" name="Range4"/>
    <protectedRange sqref="C41:C43" name="Range3"/>
    <protectedRange sqref="B9 E9 G9 I9 K9 N9 J10 L10 B11:N35" name="Range1"/>
    <protectedRange sqref="C47:N50" name="Range2"/>
  </protectedRanges>
  <mergeCells count="121">
    <mergeCell ref="A7:N7"/>
    <mergeCell ref="D35:G35"/>
    <mergeCell ref="D25:G25"/>
    <mergeCell ref="D26:G26"/>
    <mergeCell ref="D27:G27"/>
    <mergeCell ref="D28:G28"/>
    <mergeCell ref="D29:G29"/>
    <mergeCell ref="D20:G20"/>
    <mergeCell ref="D21:G21"/>
    <mergeCell ref="D22:G22"/>
    <mergeCell ref="D33:G33"/>
    <mergeCell ref="H33:I33"/>
    <mergeCell ref="J33:K33"/>
    <mergeCell ref="H29:I29"/>
    <mergeCell ref="H35:I35"/>
    <mergeCell ref="L23:M23"/>
    <mergeCell ref="L33:M33"/>
    <mergeCell ref="H34:I34"/>
    <mergeCell ref="D30:G30"/>
    <mergeCell ref="H30:I30"/>
    <mergeCell ref="J30:K30"/>
    <mergeCell ref="L30:M30"/>
    <mergeCell ref="D31:G31"/>
    <mergeCell ref="H31:I31"/>
    <mergeCell ref="J14:K14"/>
    <mergeCell ref="J15:K15"/>
    <mergeCell ref="D18:G18"/>
    <mergeCell ref="D19:G19"/>
    <mergeCell ref="H19:I19"/>
    <mergeCell ref="H20:I20"/>
    <mergeCell ref="H21:I21"/>
    <mergeCell ref="H22:I22"/>
    <mergeCell ref="J19:K19"/>
    <mergeCell ref="J20:K20"/>
    <mergeCell ref="J21:K21"/>
    <mergeCell ref="J16:K16"/>
    <mergeCell ref="J17:K17"/>
    <mergeCell ref="J18:K18"/>
    <mergeCell ref="J22:K22"/>
    <mergeCell ref="J23:K23"/>
    <mergeCell ref="J24:K24"/>
    <mergeCell ref="J25:K25"/>
    <mergeCell ref="J26:K26"/>
    <mergeCell ref="J27:K27"/>
    <mergeCell ref="J28:K28"/>
    <mergeCell ref="J29:K29"/>
    <mergeCell ref="D23:G23"/>
    <mergeCell ref="D24:G24"/>
    <mergeCell ref="H28:I28"/>
    <mergeCell ref="H23:I23"/>
    <mergeCell ref="H24:I24"/>
    <mergeCell ref="H25:I25"/>
    <mergeCell ref="H26:I26"/>
    <mergeCell ref="H27:I27"/>
    <mergeCell ref="B47:B50"/>
    <mergeCell ref="E40:G40"/>
    <mergeCell ref="F41:G41"/>
    <mergeCell ref="F42:G42"/>
    <mergeCell ref="C47:N50"/>
    <mergeCell ref="A37:G37"/>
    <mergeCell ref="A36:G36"/>
    <mergeCell ref="J35:K35"/>
    <mergeCell ref="J36:K36"/>
    <mergeCell ref="J34:K34"/>
    <mergeCell ref="L34:M34"/>
    <mergeCell ref="H36:I36"/>
    <mergeCell ref="J31:K31"/>
    <mergeCell ref="L31:M31"/>
    <mergeCell ref="D32:G32"/>
    <mergeCell ref="H32:I32"/>
    <mergeCell ref="J32:K32"/>
    <mergeCell ref="L32:M32"/>
    <mergeCell ref="D34:G34"/>
    <mergeCell ref="B9:C9"/>
    <mergeCell ref="D10:G10"/>
    <mergeCell ref="D11:G11"/>
    <mergeCell ref="D12:G12"/>
    <mergeCell ref="D13:G13"/>
    <mergeCell ref="L16:M16"/>
    <mergeCell ref="L17:M17"/>
    <mergeCell ref="L18:M18"/>
    <mergeCell ref="H17:I17"/>
    <mergeCell ref="H18:I18"/>
    <mergeCell ref="H13:I13"/>
    <mergeCell ref="H14:I14"/>
    <mergeCell ref="H15:I15"/>
    <mergeCell ref="H16:I16"/>
    <mergeCell ref="D14:G14"/>
    <mergeCell ref="L14:M14"/>
    <mergeCell ref="L15:M15"/>
    <mergeCell ref="H10:I10"/>
    <mergeCell ref="H11:I11"/>
    <mergeCell ref="H12:I12"/>
    <mergeCell ref="J10:K10"/>
    <mergeCell ref="J11:K11"/>
    <mergeCell ref="J12:K12"/>
    <mergeCell ref="J13:K13"/>
    <mergeCell ref="L1:N5"/>
    <mergeCell ref="E2:K2"/>
    <mergeCell ref="L29:M29"/>
    <mergeCell ref="L35:M35"/>
    <mergeCell ref="L36:M36"/>
    <mergeCell ref="L37:M37"/>
    <mergeCell ref="H37:I37"/>
    <mergeCell ref="J37:K37"/>
    <mergeCell ref="L24:M24"/>
    <mergeCell ref="L25:M25"/>
    <mergeCell ref="L26:M26"/>
    <mergeCell ref="L27:M27"/>
    <mergeCell ref="L28:M28"/>
    <mergeCell ref="L10:M10"/>
    <mergeCell ref="L11:M11"/>
    <mergeCell ref="L12:M12"/>
    <mergeCell ref="L13:M13"/>
    <mergeCell ref="L19:M19"/>
    <mergeCell ref="L20:M20"/>
    <mergeCell ref="L21:M21"/>
    <mergeCell ref="L22:M22"/>
    <mergeCell ref="D15:G15"/>
    <mergeCell ref="D16:G16"/>
    <mergeCell ref="D17:G17"/>
  </mergeCells>
  <dataValidations count="1">
    <dataValidation type="list" allowBlank="1" showInputMessage="1" showErrorMessage="1" sqref="N11:N35">
      <formula1>"Avis Company Travel Order,Comp Travel- Non UF Agency,PP/Direct Payments,Personal Funds,UF PCard"</formula1>
    </dataValidation>
  </dataValidations>
  <pageMargins left="0.25" right="0.25" top="0.75" bottom="0.75" header="0.3" footer="0.3"/>
  <pageSetup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K48"/>
  <sheetViews>
    <sheetView showGridLines="0" workbookViewId="0">
      <selection activeCell="L4" sqref="L4"/>
    </sheetView>
  </sheetViews>
  <sheetFormatPr defaultRowHeight="15"/>
  <cols>
    <col min="1" max="16384" width="9.140625" style="10"/>
  </cols>
  <sheetData>
    <row r="1" spans="1:11">
      <c r="A1" s="153" t="s">
        <v>16</v>
      </c>
      <c r="B1" s="153"/>
      <c r="C1" s="153"/>
      <c r="D1" s="153"/>
      <c r="E1" s="153"/>
      <c r="F1" s="153"/>
      <c r="G1" s="153"/>
      <c r="H1" s="153"/>
      <c r="I1" s="153"/>
      <c r="J1" s="153"/>
      <c r="K1" s="153"/>
    </row>
    <row r="2" spans="1:11" ht="37.5" customHeight="1">
      <c r="A2" s="153"/>
      <c r="B2" s="153"/>
      <c r="C2" s="153"/>
      <c r="D2" s="153"/>
      <c r="E2" s="153"/>
      <c r="F2" s="153"/>
      <c r="G2" s="153"/>
      <c r="H2" s="153"/>
      <c r="I2" s="153"/>
      <c r="J2" s="153"/>
      <c r="K2" s="153"/>
    </row>
    <row r="3" spans="1:11">
      <c r="A3" s="154" t="s">
        <v>12</v>
      </c>
      <c r="B3" s="154"/>
      <c r="C3" s="154"/>
      <c r="D3" s="154"/>
      <c r="E3" s="154"/>
      <c r="F3" s="154"/>
      <c r="G3" s="154"/>
      <c r="H3" s="154"/>
      <c r="I3" s="154"/>
      <c r="J3" s="154"/>
      <c r="K3" s="154"/>
    </row>
    <row r="4" spans="1:11" ht="30.75" customHeight="1">
      <c r="A4" s="156" t="s">
        <v>18</v>
      </c>
      <c r="B4" s="156"/>
      <c r="C4" s="156"/>
      <c r="D4" s="156"/>
      <c r="E4" s="156"/>
      <c r="F4" s="156"/>
      <c r="G4" s="156"/>
      <c r="H4" s="156"/>
      <c r="I4" s="156"/>
      <c r="J4" s="156"/>
      <c r="K4" s="156"/>
    </row>
    <row r="5" spans="1:11">
      <c r="A5" s="155" t="s">
        <v>15</v>
      </c>
      <c r="B5" s="155"/>
      <c r="C5" s="155"/>
      <c r="D5" s="155"/>
      <c r="E5" s="155"/>
      <c r="F5" s="155"/>
      <c r="G5" s="155"/>
      <c r="H5" s="155"/>
      <c r="I5" s="155"/>
      <c r="J5" s="155"/>
      <c r="K5" s="155"/>
    </row>
    <row r="6" spans="1:11">
      <c r="A6" s="155" t="s">
        <v>19</v>
      </c>
      <c r="B6" s="155"/>
      <c r="C6" s="155"/>
      <c r="D6" s="155"/>
      <c r="E6" s="155"/>
      <c r="F6" s="155"/>
      <c r="G6" s="155"/>
      <c r="H6" s="155"/>
      <c r="I6" s="155"/>
      <c r="J6" s="155"/>
      <c r="K6" s="155"/>
    </row>
    <row r="7" spans="1:11">
      <c r="A7" s="22"/>
      <c r="B7" s="22"/>
      <c r="C7" s="25"/>
      <c r="D7" s="19"/>
      <c r="E7" s="19"/>
      <c r="F7" s="24"/>
      <c r="G7" s="24"/>
      <c r="H7" s="24"/>
      <c r="I7" s="23"/>
      <c r="J7" s="16"/>
      <c r="K7" s="16"/>
    </row>
    <row r="8" spans="1:11">
      <c r="A8" s="157" t="s">
        <v>20</v>
      </c>
      <c r="B8" s="157"/>
      <c r="C8" s="157"/>
      <c r="D8" s="157"/>
      <c r="E8" s="157"/>
      <c r="F8" s="157"/>
      <c r="G8" s="157"/>
      <c r="H8" s="157"/>
      <c r="I8" s="157"/>
      <c r="J8" s="157"/>
      <c r="K8" s="157"/>
    </row>
    <row r="9" spans="1:11">
      <c r="A9" s="22"/>
      <c r="B9" s="22"/>
      <c r="C9" s="21"/>
      <c r="D9" s="19"/>
      <c r="E9" s="19"/>
      <c r="F9" s="24"/>
      <c r="G9" s="24"/>
      <c r="H9" s="24"/>
      <c r="I9" s="23"/>
      <c r="J9" s="16"/>
      <c r="K9" s="16"/>
    </row>
    <row r="10" spans="1:11">
      <c r="A10" s="22"/>
      <c r="B10" s="22"/>
      <c r="C10" s="21"/>
      <c r="D10" s="19"/>
      <c r="E10" s="19"/>
      <c r="F10" s="24"/>
      <c r="G10" s="24"/>
      <c r="H10" s="24"/>
      <c r="I10" s="23"/>
      <c r="J10" s="16"/>
      <c r="K10" s="16"/>
    </row>
    <row r="11" spans="1:11">
      <c r="A11" s="22"/>
      <c r="B11" s="22"/>
      <c r="C11" s="21"/>
      <c r="D11" s="19"/>
      <c r="E11" s="19"/>
      <c r="F11" s="24"/>
      <c r="G11" s="24"/>
      <c r="H11" s="24"/>
      <c r="I11" s="23"/>
      <c r="J11" s="16"/>
      <c r="K11" s="16"/>
    </row>
    <row r="12" spans="1:11">
      <c r="A12" s="22"/>
      <c r="B12" s="22"/>
      <c r="C12" s="21"/>
      <c r="D12" s="19"/>
      <c r="E12" s="19"/>
      <c r="F12" s="24"/>
      <c r="G12" s="24"/>
      <c r="H12" s="24"/>
      <c r="I12" s="23"/>
      <c r="J12" s="16"/>
      <c r="K12" s="16"/>
    </row>
    <row r="13" spans="1:11">
      <c r="A13" s="22"/>
      <c r="B13" s="22"/>
      <c r="C13" s="21"/>
      <c r="D13" s="19"/>
      <c r="E13" s="19"/>
      <c r="F13" s="24"/>
      <c r="G13" s="24"/>
      <c r="H13" s="24"/>
      <c r="I13" s="23"/>
      <c r="J13" s="16"/>
      <c r="K13" s="16"/>
    </row>
    <row r="14" spans="1:11">
      <c r="A14" s="22"/>
      <c r="B14" s="22"/>
      <c r="C14" s="21"/>
      <c r="D14" s="19"/>
      <c r="E14" s="19"/>
      <c r="F14" s="24"/>
      <c r="G14" s="24"/>
      <c r="H14" s="24"/>
      <c r="I14" s="23"/>
      <c r="J14" s="16"/>
      <c r="K14" s="16"/>
    </row>
    <row r="15" spans="1:11">
      <c r="A15" s="22"/>
      <c r="B15" s="22"/>
      <c r="C15" s="21"/>
      <c r="D15" s="19"/>
      <c r="E15" s="19"/>
      <c r="F15" s="24"/>
      <c r="G15" s="24"/>
      <c r="H15" s="24"/>
      <c r="I15" s="23"/>
      <c r="J15" s="16"/>
      <c r="K15" s="16"/>
    </row>
    <row r="16" spans="1:11">
      <c r="A16" s="22"/>
      <c r="B16" s="22"/>
      <c r="C16" s="21"/>
      <c r="D16" s="19"/>
      <c r="E16" s="19"/>
      <c r="F16" s="24"/>
      <c r="G16" s="24"/>
      <c r="H16" s="24"/>
      <c r="I16" s="23"/>
      <c r="J16" s="16"/>
      <c r="K16" s="16"/>
    </row>
    <row r="17" spans="1:11">
      <c r="A17" s="22"/>
      <c r="B17" s="22"/>
      <c r="C17" s="21"/>
      <c r="D17" s="19"/>
      <c r="E17" s="19"/>
      <c r="F17" s="24"/>
      <c r="G17" s="24"/>
      <c r="H17" s="24"/>
      <c r="I17" s="23"/>
      <c r="J17" s="16"/>
      <c r="K17" s="16"/>
    </row>
    <row r="18" spans="1:11">
      <c r="A18" s="22"/>
      <c r="B18" s="22"/>
      <c r="C18" s="21"/>
      <c r="D18" s="19"/>
      <c r="E18" s="19"/>
      <c r="F18" s="24"/>
      <c r="G18" s="24"/>
      <c r="H18" s="24"/>
      <c r="I18" s="23"/>
      <c r="J18" s="16"/>
      <c r="K18" s="16"/>
    </row>
    <row r="19" spans="1:11">
      <c r="A19" s="22"/>
      <c r="B19" s="22"/>
      <c r="C19" s="21"/>
      <c r="D19" s="19"/>
      <c r="E19" s="19"/>
      <c r="F19" s="24"/>
      <c r="G19" s="24"/>
      <c r="H19" s="24"/>
      <c r="I19" s="23"/>
      <c r="J19" s="16"/>
      <c r="K19" s="16"/>
    </row>
    <row r="20" spans="1:11">
      <c r="A20" s="22"/>
      <c r="B20" s="22"/>
      <c r="C20" s="21"/>
      <c r="D20" s="19"/>
      <c r="E20" s="19"/>
      <c r="F20" s="24"/>
      <c r="G20" s="24"/>
      <c r="H20" s="24"/>
      <c r="I20" s="23"/>
      <c r="J20" s="16"/>
      <c r="K20" s="16"/>
    </row>
    <row r="21" spans="1:11">
      <c r="A21" s="22"/>
      <c r="B21" s="22"/>
      <c r="C21" s="21"/>
      <c r="D21" s="19"/>
      <c r="E21" s="19"/>
      <c r="F21" s="24"/>
      <c r="G21" s="24"/>
      <c r="H21" s="24"/>
      <c r="I21" s="23"/>
      <c r="J21" s="16"/>
      <c r="K21" s="16"/>
    </row>
    <row r="22" spans="1:11">
      <c r="A22" s="22"/>
      <c r="B22" s="22"/>
      <c r="C22" s="21"/>
      <c r="D22" s="19"/>
      <c r="E22" s="19"/>
      <c r="F22" s="24"/>
      <c r="G22" s="24"/>
      <c r="H22" s="24"/>
      <c r="I22" s="23"/>
      <c r="J22" s="16"/>
      <c r="K22" s="16"/>
    </row>
    <row r="23" spans="1:11">
      <c r="A23" s="22"/>
      <c r="B23" s="22"/>
      <c r="C23" s="21"/>
      <c r="D23" s="19"/>
      <c r="E23" s="19"/>
      <c r="F23" s="24"/>
      <c r="G23" s="24"/>
      <c r="H23" s="24"/>
      <c r="I23" s="23"/>
      <c r="J23" s="16"/>
      <c r="K23" s="16"/>
    </row>
    <row r="24" spans="1:11">
      <c r="A24" s="22"/>
      <c r="B24" s="22"/>
      <c r="C24" s="21"/>
      <c r="D24" s="19"/>
      <c r="E24" s="19"/>
      <c r="F24" s="24"/>
      <c r="G24" s="24"/>
      <c r="H24" s="24"/>
      <c r="I24" s="23"/>
      <c r="J24" s="16"/>
      <c r="K24" s="16"/>
    </row>
    <row r="25" spans="1:11">
      <c r="A25" s="22"/>
      <c r="B25" s="22"/>
      <c r="C25" s="21"/>
      <c r="D25" s="19"/>
      <c r="E25" s="19"/>
      <c r="F25" s="24"/>
      <c r="G25" s="24"/>
      <c r="H25" s="24"/>
      <c r="I25" s="23"/>
      <c r="J25" s="16"/>
      <c r="K25" s="16"/>
    </row>
    <row r="26" spans="1:11">
      <c r="A26" s="22"/>
      <c r="B26" s="22"/>
      <c r="C26" s="21"/>
      <c r="D26" s="19"/>
      <c r="E26" s="19"/>
      <c r="F26" s="24"/>
      <c r="G26" s="24"/>
      <c r="H26" s="24"/>
      <c r="I26" s="23"/>
      <c r="J26" s="16"/>
      <c r="K26" s="16"/>
    </row>
    <row r="27" spans="1:11">
      <c r="A27" s="22"/>
      <c r="B27" s="22"/>
      <c r="C27" s="21"/>
      <c r="D27" s="19"/>
      <c r="E27" s="19"/>
      <c r="F27" s="24"/>
      <c r="G27" s="24"/>
      <c r="H27" s="24"/>
      <c r="I27" s="23"/>
      <c r="J27" s="16"/>
      <c r="K27" s="16"/>
    </row>
    <row r="28" spans="1:11">
      <c r="A28" s="22"/>
      <c r="B28" s="22"/>
      <c r="C28" s="21"/>
      <c r="D28" s="19"/>
      <c r="E28" s="19"/>
      <c r="F28" s="24"/>
      <c r="G28" s="24"/>
      <c r="H28" s="24"/>
      <c r="I28" s="23"/>
      <c r="J28" s="16"/>
      <c r="K28" s="16"/>
    </row>
    <row r="29" spans="1:11">
      <c r="A29" s="22"/>
      <c r="B29" s="22"/>
      <c r="C29" s="21"/>
      <c r="D29" s="19"/>
      <c r="E29" s="19"/>
      <c r="F29" s="24"/>
      <c r="G29" s="24"/>
      <c r="H29" s="24"/>
      <c r="I29" s="23"/>
      <c r="J29" s="16"/>
      <c r="K29" s="16"/>
    </row>
    <row r="30" spans="1:11">
      <c r="A30" s="22"/>
      <c r="B30" s="22"/>
      <c r="C30" s="21"/>
      <c r="D30" s="19"/>
      <c r="E30" s="19"/>
      <c r="F30" s="24"/>
      <c r="G30" s="24"/>
      <c r="H30" s="24"/>
      <c r="I30" s="23"/>
      <c r="J30" s="16"/>
      <c r="K30" s="16"/>
    </row>
    <row r="31" spans="1:11">
      <c r="A31" s="22"/>
      <c r="B31" s="22"/>
      <c r="C31" s="21"/>
      <c r="D31" s="19"/>
      <c r="E31" s="19"/>
      <c r="F31" s="24"/>
      <c r="G31" s="24"/>
      <c r="H31" s="24"/>
      <c r="I31" s="23"/>
      <c r="J31" s="16"/>
      <c r="K31" s="16"/>
    </row>
    <row r="32" spans="1:11" ht="16.5">
      <c r="A32" s="22"/>
      <c r="B32" s="22"/>
      <c r="C32" s="21"/>
      <c r="D32" s="20"/>
      <c r="E32" s="19"/>
      <c r="F32" s="18"/>
      <c r="G32" s="18"/>
      <c r="H32" s="18"/>
      <c r="I32" s="17"/>
      <c r="J32" s="16"/>
      <c r="K32" s="16"/>
    </row>
    <row r="38" spans="1:11" ht="18.75">
      <c r="A38" s="151" t="s">
        <v>17</v>
      </c>
      <c r="B38" s="152"/>
      <c r="C38" s="152"/>
      <c r="D38" s="152"/>
      <c r="E38" s="152"/>
      <c r="F38" s="152"/>
      <c r="G38" s="152"/>
      <c r="H38" s="152"/>
      <c r="I38" s="152"/>
      <c r="J38" s="152"/>
      <c r="K38" s="152"/>
    </row>
    <row r="47" spans="1:11" ht="18.75">
      <c r="B47" s="15"/>
      <c r="C47" s="15"/>
      <c r="D47" s="15"/>
      <c r="E47" s="15"/>
      <c r="F47" s="15"/>
      <c r="G47" s="15"/>
      <c r="H47" s="15"/>
      <c r="I47" s="15"/>
      <c r="J47" s="15"/>
      <c r="K47" s="15"/>
    </row>
    <row r="48" spans="1:11" ht="18.75">
      <c r="A48" s="15"/>
      <c r="B48" s="15"/>
      <c r="C48" s="15"/>
      <c r="D48" s="15"/>
      <c r="E48" s="15"/>
      <c r="F48" s="15"/>
      <c r="G48" s="15"/>
      <c r="H48" s="15"/>
      <c r="I48" s="15"/>
      <c r="J48" s="15"/>
      <c r="K48" s="15"/>
    </row>
  </sheetData>
  <sheetProtection algorithmName="SHA-512" hashValue="l0VQrFm6mrzh9Tq+lZ5kfA1ck/TpUSw6Q3IM46bRLe9VPyw4IyAKl67i8rMZfQ2XNp95ZxcI4L+HxRtUu9KXrg==" saltValue="eLyy+mP/WnTY6JvNUDMtBA==" spinCount="100000" sheet="1" objects="1" scenarios="1"/>
  <mergeCells count="7">
    <mergeCell ref="A38:K38"/>
    <mergeCell ref="A1:K2"/>
    <mergeCell ref="A3:K3"/>
    <mergeCell ref="A5:K5"/>
    <mergeCell ref="A4:K4"/>
    <mergeCell ref="A6:K6"/>
    <mergeCell ref="A8:K8"/>
  </mergeCells>
  <pageMargins left="0.7" right="0.7" top="0.75" bottom="0.75" header="0.3" footer="0.3"/>
  <pageSetup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I29"/>
  <sheetViews>
    <sheetView showGridLines="0" workbookViewId="0">
      <selection activeCell="L18" sqref="L18"/>
    </sheetView>
  </sheetViews>
  <sheetFormatPr defaultRowHeight="15"/>
  <sheetData>
    <row r="2" spans="1:9" ht="18.75">
      <c r="A2" s="158" t="s">
        <v>27</v>
      </c>
      <c r="B2" s="158"/>
      <c r="C2" s="158"/>
      <c r="D2" s="158"/>
      <c r="E2" s="158"/>
      <c r="F2" s="158"/>
      <c r="G2" s="158"/>
      <c r="H2" s="158"/>
      <c r="I2" s="158"/>
    </row>
    <row r="3" spans="1:9">
      <c r="A3" s="159" t="s">
        <v>28</v>
      </c>
      <c r="B3" s="159"/>
      <c r="C3" s="159"/>
      <c r="D3" s="159"/>
      <c r="E3" s="159"/>
      <c r="F3" s="159"/>
      <c r="G3" s="159"/>
      <c r="H3" s="159"/>
      <c r="I3" s="159"/>
    </row>
    <row r="19" spans="1:9" ht="18.75">
      <c r="A19" s="158" t="s">
        <v>29</v>
      </c>
      <c r="B19" s="158"/>
      <c r="C19" s="158"/>
      <c r="D19" s="158"/>
      <c r="E19" s="158"/>
      <c r="F19" s="158"/>
      <c r="G19" s="158"/>
      <c r="H19" s="158"/>
      <c r="I19" s="158"/>
    </row>
    <row r="20" spans="1:9">
      <c r="A20" t="s">
        <v>30</v>
      </c>
    </row>
    <row r="21" spans="1:9">
      <c r="B21" t="s">
        <v>31</v>
      </c>
      <c r="C21" t="s">
        <v>32</v>
      </c>
    </row>
    <row r="22" spans="1:9">
      <c r="B22" t="s">
        <v>33</v>
      </c>
      <c r="C22" t="s">
        <v>34</v>
      </c>
    </row>
    <row r="23" spans="1:9">
      <c r="B23" t="s">
        <v>35</v>
      </c>
      <c r="C23" t="s">
        <v>36</v>
      </c>
    </row>
    <row r="29" spans="1:9">
      <c r="B29" s="36"/>
    </row>
  </sheetData>
  <sheetProtection algorithmName="SHA-512" hashValue="FHMTwHsd2iMrq7M/WoYTkp1NzilrbNQQ7CxJFKZgWgiEwzJH1Vj/TLXPJaVFoV0srLbjBI/YrlOdydSiHHg5pA==" saltValue="Tzm3PvRPlHu4U3+kEZ2i9A==" spinCount="100000" sheet="1" objects="1" scenarios="1"/>
  <mergeCells count="3">
    <mergeCell ref="A2:I2"/>
    <mergeCell ref="A19:I19"/>
    <mergeCell ref="A3:I3"/>
  </mergeCells>
  <hyperlinks>
    <hyperlink ref="A3" r:id="rId1" location="lodging"/>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Example</vt:lpstr>
      <vt:lpstr>Reimbursement Request</vt:lpstr>
      <vt:lpstr>Receipts</vt:lpstr>
      <vt:lpstr>Meals</vt:lpstr>
    </vt:vector>
  </TitlesOfParts>
  <Company>Public Health and Health Professions, UF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edgmor3</dc:creator>
  <cp:lastModifiedBy>mldavis</cp:lastModifiedBy>
  <cp:lastPrinted>2018-10-17T14:16:36Z</cp:lastPrinted>
  <dcterms:created xsi:type="dcterms:W3CDTF">2018-08-15T19:49:43Z</dcterms:created>
  <dcterms:modified xsi:type="dcterms:W3CDTF">2019-04-09T19:43:49Z</dcterms:modified>
</cp:coreProperties>
</file>